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8130" sheetId="1" r:id="rId1"/>
  </sheets>
  <definedNames>
    <definedName name="_xlnm.Print_Area" localSheetId="0">КПК0118130!$A$1:$BQ$167</definedName>
  </definedNames>
  <calcPr calcId="152511"/>
</workbook>
</file>

<file path=xl/calcChain.xml><?xml version="1.0" encoding="utf-8"?>
<calcChain xmlns="http://schemas.openxmlformats.org/spreadsheetml/2006/main">
  <c r="AQ146" i="1" l="1"/>
  <c r="AQ143" i="1"/>
  <c r="AQ140" i="1"/>
  <c r="AQ138" i="1"/>
  <c r="AQ137" i="1"/>
  <c r="AQ136" i="1"/>
  <c r="AQ135" i="1"/>
  <c r="AQ134" i="1" s="1"/>
  <c r="AI134" i="1"/>
  <c r="AA134" i="1"/>
  <c r="AI53" i="1"/>
  <c r="AY51" i="1"/>
  <c r="AY50" i="1"/>
  <c r="AY49" i="1"/>
  <c r="AY48" i="1"/>
  <c r="AY46" i="1" s="1"/>
  <c r="AI46" i="1"/>
  <c r="S46" i="1"/>
  <c r="AI41" i="1"/>
  <c r="BI127" i="1"/>
  <c r="BD127" i="1"/>
  <c r="AZ127" i="1"/>
  <c r="BN127" i="1" s="1"/>
  <c r="BI124" i="1"/>
  <c r="BD124" i="1"/>
  <c r="AZ124" i="1"/>
  <c r="BN124" i="1" s="1"/>
  <c r="BI122" i="1"/>
  <c r="BD122" i="1"/>
  <c r="AZ122" i="1"/>
  <c r="BN122" i="1" s="1"/>
  <c r="BI119" i="1"/>
  <c r="BD119" i="1"/>
  <c r="AZ119" i="1"/>
  <c r="BN119" i="1" s="1"/>
  <c r="BI117" i="1"/>
  <c r="BD117" i="1"/>
  <c r="AZ117" i="1"/>
  <c r="BN117" i="1" s="1"/>
  <c r="BI114" i="1"/>
  <c r="BD114" i="1"/>
  <c r="AZ114" i="1"/>
  <c r="BN114" i="1" s="1"/>
  <c r="BI112" i="1"/>
  <c r="BD112" i="1"/>
  <c r="AZ112" i="1"/>
  <c r="BN112" i="1" s="1"/>
  <c r="BI110" i="1"/>
  <c r="BD110" i="1"/>
  <c r="AZ110" i="1"/>
  <c r="BN110" i="1" s="1"/>
  <c r="BI108" i="1"/>
  <c r="BD108" i="1"/>
  <c r="AZ108" i="1"/>
  <c r="BN108" i="1" s="1"/>
  <c r="BI103" i="1"/>
  <c r="BD103" i="1"/>
  <c r="AZ103" i="1"/>
  <c r="AK103" i="1"/>
  <c r="BN103" i="1" s="1"/>
  <c r="BI101" i="1"/>
  <c r="BD101" i="1"/>
  <c r="AZ101" i="1"/>
  <c r="AK101" i="1"/>
  <c r="BN101" i="1" s="1"/>
  <c r="BI99" i="1"/>
  <c r="BD99" i="1"/>
  <c r="AZ99" i="1"/>
  <c r="AK99" i="1"/>
  <c r="BN99" i="1" s="1"/>
  <c r="BI98" i="1"/>
  <c r="BD98" i="1"/>
  <c r="AZ98" i="1"/>
  <c r="AK98" i="1"/>
  <c r="BN98" i="1" s="1"/>
  <c r="BH86" i="1"/>
  <c r="BC86" i="1"/>
  <c r="BH83" i="1"/>
  <c r="BC83" i="1"/>
  <c r="BH81" i="1"/>
  <c r="BC81" i="1"/>
  <c r="BH78" i="1"/>
  <c r="BC78" i="1"/>
  <c r="BH76" i="1"/>
  <c r="BC76" i="1"/>
  <c r="BH73" i="1"/>
  <c r="BC73" i="1"/>
  <c r="BH71" i="1"/>
  <c r="BC71" i="1"/>
  <c r="BH69" i="1"/>
  <c r="BC69" i="1"/>
  <c r="BH67" i="1"/>
  <c r="BC67" i="1"/>
  <c r="BN33" i="1"/>
  <c r="BI33" i="1"/>
  <c r="BD33" i="1"/>
  <c r="AZ33" i="1"/>
  <c r="AK33" i="1"/>
  <c r="BI31" i="1"/>
  <c r="BD31" i="1"/>
  <c r="BN31" i="1" s="1"/>
  <c r="AZ31" i="1"/>
  <c r="AK31" i="1"/>
  <c r="BI30" i="1"/>
  <c r="BD30" i="1"/>
  <c r="BN30" i="1" s="1"/>
  <c r="AZ30" i="1"/>
  <c r="AK30" i="1"/>
</calcChain>
</file>

<file path=xl/sharedStrings.xml><?xml version="1.0" encoding="utf-8"?>
<sst xmlns="http://schemas.openxmlformats.org/spreadsheetml/2006/main" count="368" uniqueCount="193">
  <si>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</si>
  <si>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</si>
  <si>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</si>
  <si>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</si>
  <si>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</si>
  <si>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</si>
  <si>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</si>
  <si>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</si>
  <si>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</si>
  <si>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</si>
  <si>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</si>
  <si>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</si>
  <si>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</si>
  <si>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</si>
  <si>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</si>
  <si>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</si>
  <si>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</si>
  <si>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</si>
  <si>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</si>
  <si>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</si>
  <si>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</si>
  <si>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</si>
  <si>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</si>
  <si>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</si>
  <si>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</si>
  <si>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</si>
  <si>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</si>
  <si>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</si>
  <si>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</si>
  <si>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</si>
  <si>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</si>
  <si>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</si>
  <si>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</si>
  <si>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</si>
  <si>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</si>
  <si>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</si>
  <si>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</si>
  <si>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</si>
  <si>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</si>
  <si>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</si>
  <si>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</si>
  <si>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</si>
  <si>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</si>
  <si>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</si>
  <si>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</si>
  <si>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</si>
  <si>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</si>
  <si>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</si>
  <si>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</si>
  <si>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</si>
  <si>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</si>
  <si>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</si>
  <si>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</si>
  <si>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</si>
  <si>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</si>
  <si>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</si>
  <si>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</si>
  <si>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</si>
  <si>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</si>
  <si>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</si>
  <si>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</si>
  <si>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</si>
  <si>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</si>
  <si>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</si>
  <si>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</si>
  <si>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</si>
  <si>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</si>
  <si>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</si>
  <si>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</si>
  <si>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</si>
  <si>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</si>
  <si>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</si>
  <si>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</si>
  <si>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</si>
  <si>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</si>
  <si>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</si>
  <si>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</si>
  <si>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</si>
  <si>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</si>
  <si>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</si>
  <si>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</si>
  <si>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</si>
  <si>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</si>
  <si>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</si>
  <si>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</si>
  <si>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</si>
  <si>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</si>
  <si>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</si>
  <si>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</si>
  <si>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</si>
  <si>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</si>
  <si>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</si>
  <si>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</si>
  <si>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</si>
  <si>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</si>
  <si>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</si>
  <si>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</si>
  <si>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</si>
  <si>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</si>
  <si>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</si>
  <si>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</si>
  <si>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</si>
  <si>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</si>
  <si>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</si>
  <si>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</si>
  <si>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</si>
  <si>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</si>
  <si>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</si>
  <si>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належного функціонування місцевої пожежної охорони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</si>
  <si>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</si>
  <si>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економія бюджетних коштів</t>
  </si>
  <si>
    <t>Оприбуткування ОЗ та матеріалів, що надійшли від благодійних організацій, згідно довідки у натуральній формі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</si>
  <si>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</si>
  <si>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</si>
  <si>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відсутні</t>
  </si>
  <si>
    <t/>
  </si>
  <si>
    <t>затрат</t>
  </si>
  <si>
    <t>кількість одиниць особового складу</t>
  </si>
  <si>
    <t>C68:BQ68</t>
  </si>
  <si>
    <t>Пояснення щодо причин розбіжностей між фактичними та затвердженими результативними показниками: розбіжність пояснюється наявністю 1 вакантної посади на кінець року</t>
  </si>
  <si>
    <t>кількість одиниць техніки</t>
  </si>
  <si>
    <t>C70:BQ70</t>
  </si>
  <si>
    <t>Пояснення щодо причин розбіжностей між фактичними та затвердженими результативними показниками: розбіжність пояснюється тим, що 1 одиниця техніки була знищена агресором рф</t>
  </si>
  <si>
    <t>вартість оприбуткованих ОЗ та матеріалів згідно довідки у натуральній формі</t>
  </si>
  <si>
    <t>C72:BQ72</t>
  </si>
  <si>
    <t>кількість працівників особового складу, з них чоловіків</t>
  </si>
  <si>
    <t>C74:BQ74</t>
  </si>
  <si>
    <t>продукту</t>
  </si>
  <si>
    <t>кількість виїздів на об`єкти пожежного нагляду</t>
  </si>
  <si>
    <t>C77:BQ77</t>
  </si>
  <si>
    <t>Пояснення щодо причин розбіжностей між фактичними та затвердженими результативними показниками: розбіжність між плановими та фактичними показниками пояснюється тим, що було більше виїздів на пожежі через обстріли з боку рф</t>
  </si>
  <si>
    <t>кількість оприбуткованих ОЗ та матеріалів згідно довідки у натуральній формі</t>
  </si>
  <si>
    <t>C79:BQ79</t>
  </si>
  <si>
    <t>ефективності</t>
  </si>
  <si>
    <t>витрати на утримання 1 штатної одиниці</t>
  </si>
  <si>
    <t>C82:BQ82</t>
  </si>
  <si>
    <t>Пояснення щодо причин розбіжностей між фактичними та затвердженими результативними показниками: розбіжність між фактичними та плановими результативними показниками пояснюється наявністю вакантних посад, економією бюджетних коштів</t>
  </si>
  <si>
    <t>середня вартість оприбуткованих ОЗ та матеріалів згідно довідки у натуральній формі</t>
  </si>
  <si>
    <t>C84:BQ84</t>
  </si>
  <si>
    <t>якості</t>
  </si>
  <si>
    <t>частка до плану проведених заходів</t>
  </si>
  <si>
    <t>C87:BQ87</t>
  </si>
  <si>
    <t>За рахунок додаткової дотації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зв'язку з повномасштабною збройною агресією Російської Федерації на виплату заробітної плати</t>
  </si>
  <si>
    <t>C100:BQ100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</si>
  <si>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держава не надавала додаткову дотацію місцевим бюджетам</t>
  </si>
  <si>
    <t>C102:BQ102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</si>
  <si>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видатків загального фонду бюджету у 2025 році пояснюється створенням Печенюгівської МПРП</t>
  </si>
  <si>
    <t>C104:BQ104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</si>
  <si>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місцевим пожежним командам надійшло більше гуманітарної допомоги від благодійних організацій, а також надано пожежний автомобіль</t>
  </si>
  <si>
    <t>C109:BQ109</t>
  </si>
  <si>
    <t>Пояснення щодо причин розбіжностей між фактичними та затвердженими результативними показниками: збільшення одиниць особового складу пов'язано зі створенням Печенюгівської МПРП</t>
  </si>
  <si>
    <t>C111:BQ111</t>
  </si>
  <si>
    <t>Пояснення щодо причин розбіжностей між фактичними та затвердженими результативними показниками: збільшення одиниць техніки пояснюється тим, що благодійними організаціями надано пожежний автомобіль</t>
  </si>
  <si>
    <t>C113:BQ113</t>
  </si>
  <si>
    <t>Пояснення щодо причин розбіжностей між фактичними та затвердженими результативними показниками: у звітному році місцевим пожежним командам надійшло більше гуманітарної допомоги від благодійних організацій, а також надано пожежний автомобіль</t>
  </si>
  <si>
    <t>C115:BQ115</t>
  </si>
  <si>
    <t>C118:BQ118</t>
  </si>
  <si>
    <t>Пояснення щодо причин розбіжностей між фактичними та затвердженими результативними показниками:  зменшення виїздів пов'язано зтим, що влітку не було такої спеки як у 2024 році, що спричиняло пожежі, а також з обстрілами прикордонних територій</t>
  </si>
  <si>
    <t>C120:BQ120</t>
  </si>
  <si>
    <t>C123:BQ123</t>
  </si>
  <si>
    <t>Пояснення щодо причин розбіжностей між фактичними та затвердженими результативними показниками: зменшення видатків на утримання 1 штатної одиниці пов'язано з тим, що фінансування проводилось згідно потреби</t>
  </si>
  <si>
    <t>C125:BQ125</t>
  </si>
  <si>
    <t>Пояснення щодо причин розбіжностей між фактичними та затвердженими результативними показниками: у звітному році місцевим пожежним командам надійшло більша кількість гуманітарної допомоги від благодійних організацій, тому і середні витрати більше ніж у попередньому році</t>
  </si>
  <si>
    <t>C128:BQ128</t>
  </si>
  <si>
    <t>Пояснення щодо причин розбіжностей між фактичними та затвердженими результативними показниками: у звітному році всі заплановані заходи виконані</t>
  </si>
  <si>
    <t>Підтримка належного рівня пожежної безпеки на об’єктах і в населених пунктах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</si>
  <si>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</si>
  <si>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</si>
  <si>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</si>
  <si>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</si>
  <si>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</si>
  <si>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</si>
  <si>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</si>
  <si>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</si>
  <si>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</si>
  <si>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</si>
  <si>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0118130</t>
  </si>
  <si>
    <t>Забезпечення діяльності місцевої та добровільної пожежної охорони</t>
  </si>
  <si>
    <t>0110000</t>
  </si>
  <si>
    <t>8130</t>
  </si>
  <si>
    <t>0320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</si>
  <si>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</si>
  <si>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-відхилення відсутні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</si>
  <si>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</si>
  <si>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</si>
  <si>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</si>
  <si>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</si>
  <si>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</si>
  <si>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01.01.2026 р. відсутні  кредиторська та дебіторська заборгованості.</t>
  </si>
  <si>
    <t>Програма розроблена для забезпечення належного функціонування місцевої пожежної охорони у громаді.</t>
  </si>
  <si>
    <t>Створення належних умов для підтримки належного рівня пожежної безпеки на об'єктах та у населених пунктах громади</t>
  </si>
  <si>
    <t>Підвищення ефективності діяльності місцевої пожежної охорони громади.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</si>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</sst>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7"/>
  <sheetViews>
    <sheetView tabSelected="1" topLeftCell="A2" zoomScaleNormal="100" workbookViewId="0">
      <selection activeCell="A90" sqref="A90:BN90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175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166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3" t="s">
        <v>167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172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178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3" t="s">
        <v>167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172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176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2" t="s">
        <v>179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2" t="s">
        <v>180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2" t="s">
        <v>177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173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200" t="s">
        <v>165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174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3472900</v>
      </c>
      <c r="AB30" s="100"/>
      <c r="AC30" s="100"/>
      <c r="AD30" s="100"/>
      <c r="AE30" s="100"/>
      <c r="AF30" s="100">
        <v>2406600</v>
      </c>
      <c r="AG30" s="100"/>
      <c r="AH30" s="100"/>
      <c r="AI30" s="100"/>
      <c r="AJ30" s="100"/>
      <c r="AK30" s="100">
        <f>AA30+AF30</f>
        <v>5879500</v>
      </c>
      <c r="AL30" s="100"/>
      <c r="AM30" s="100"/>
      <c r="AN30" s="100"/>
      <c r="AO30" s="100"/>
      <c r="AP30" s="100">
        <v>3181053</v>
      </c>
      <c r="AQ30" s="100"/>
      <c r="AR30" s="100"/>
      <c r="AS30" s="100"/>
      <c r="AT30" s="100"/>
      <c r="AU30" s="100">
        <v>2406600</v>
      </c>
      <c r="AV30" s="100"/>
      <c r="AW30" s="100"/>
      <c r="AX30" s="100"/>
      <c r="AY30" s="100"/>
      <c r="AZ30" s="100">
        <f>AP30+AU30</f>
        <v>5587653</v>
      </c>
      <c r="BA30" s="100"/>
      <c r="BB30" s="100"/>
      <c r="BC30" s="100"/>
      <c r="BD30" s="100">
        <f>AP30-AA30</f>
        <v>-291847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-291847</v>
      </c>
      <c r="BO30" s="100"/>
      <c r="BP30" s="100"/>
      <c r="BQ30" s="100"/>
      <c r="CA30" s="171" t="s">
        <v>90</v>
      </c>
    </row>
    <row r="31" spans="1:80" ht="12.7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3472900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3472900</v>
      </c>
      <c r="AL31" s="102"/>
      <c r="AM31" s="102"/>
      <c r="AN31" s="102"/>
      <c r="AO31" s="102"/>
      <c r="AP31" s="102">
        <v>3181053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3181053</v>
      </c>
      <c r="BA31" s="102"/>
      <c r="BB31" s="102"/>
      <c r="BC31" s="102"/>
      <c r="BD31" s="102">
        <f>AP31-AA31</f>
        <v>-291847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-291847</v>
      </c>
      <c r="BO31" s="102"/>
      <c r="BP31" s="102"/>
      <c r="BQ31" s="102"/>
    </row>
    <row r="32" spans="1:80" ht="12.75" customHeight="1" x14ac:dyDescent="0.2">
      <c r="A32" s="172"/>
      <c r="B32" s="88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88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102">
        <v>0</v>
      </c>
      <c r="AB33" s="102"/>
      <c r="AC33" s="102"/>
      <c r="AD33" s="102"/>
      <c r="AE33" s="102"/>
      <c r="AF33" s="102">
        <v>2406600</v>
      </c>
      <c r="AG33" s="102"/>
      <c r="AH33" s="102"/>
      <c r="AI33" s="102"/>
      <c r="AJ33" s="102"/>
      <c r="AK33" s="102">
        <f>AA33+AF33</f>
        <v>2406600</v>
      </c>
      <c r="AL33" s="102"/>
      <c r="AM33" s="102"/>
      <c r="AN33" s="102"/>
      <c r="AO33" s="102"/>
      <c r="AP33" s="102">
        <v>0</v>
      </c>
      <c r="AQ33" s="102"/>
      <c r="AR33" s="102"/>
      <c r="AS33" s="102"/>
      <c r="AT33" s="102"/>
      <c r="AU33" s="102">
        <v>2406600</v>
      </c>
      <c r="AV33" s="102"/>
      <c r="AW33" s="102"/>
      <c r="AX33" s="102"/>
      <c r="AY33" s="102"/>
      <c r="AZ33" s="102">
        <f>AP33+AU33</f>
        <v>2406600</v>
      </c>
      <c r="BA33" s="102"/>
      <c r="BB33" s="102"/>
      <c r="BC33" s="102"/>
      <c r="BD33" s="102">
        <f>AP33-AA33</f>
        <v>0</v>
      </c>
      <c r="BE33" s="102"/>
      <c r="BF33" s="102"/>
      <c r="BG33" s="102"/>
      <c r="BH33" s="102"/>
      <c r="BI33" s="102">
        <f>AU33-AF33</f>
        <v>0</v>
      </c>
      <c r="BJ33" s="102"/>
      <c r="BK33" s="102"/>
      <c r="BL33" s="102"/>
      <c r="BM33" s="102"/>
      <c r="BN33" s="102">
        <f>BD33+BI33</f>
        <v>0</v>
      </c>
      <c r="BO33" s="102"/>
      <c r="BP33" s="102"/>
      <c r="BQ33" s="102"/>
    </row>
    <row r="34" spans="1:80" ht="12.75" customHeight="1" x14ac:dyDescent="0.2">
      <c r="A34" s="172"/>
      <c r="B34" s="88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6" spans="1:80" ht="15.75" customHeight="1" x14ac:dyDescent="0.2">
      <c r="A36" s="38" t="s">
        <v>86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</row>
    <row r="38" spans="1:80" ht="15" customHeight="1" x14ac:dyDescent="0.2">
      <c r="A38" s="101" t="s">
        <v>174</v>
      </c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</row>
    <row r="39" spans="1:80" ht="28.5" customHeight="1" x14ac:dyDescent="0.2">
      <c r="A39" s="40" t="s">
        <v>3</v>
      </c>
      <c r="B39" s="146"/>
      <c r="C39" s="55" t="s">
        <v>4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 t="s">
        <v>38</v>
      </c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 t="s">
        <v>39</v>
      </c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 t="s">
        <v>0</v>
      </c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2"/>
      <c r="BP39" s="2"/>
      <c r="BQ39" s="2"/>
    </row>
    <row r="40" spans="1:80" ht="18" hidden="1" customHeight="1" x14ac:dyDescent="0.2">
      <c r="A40" s="39" t="s">
        <v>11</v>
      </c>
      <c r="B40" s="39"/>
      <c r="C40" s="61" t="s">
        <v>12</v>
      </c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105" t="s">
        <v>8</v>
      </c>
      <c r="T40" s="105"/>
      <c r="U40" s="105"/>
      <c r="V40" s="105"/>
      <c r="W40" s="105"/>
      <c r="X40" s="105" t="s">
        <v>7</v>
      </c>
      <c r="Y40" s="105"/>
      <c r="Z40" s="105"/>
      <c r="AA40" s="105"/>
      <c r="AB40" s="105"/>
      <c r="AC40" s="150" t="s">
        <v>13</v>
      </c>
      <c r="AD40" s="107"/>
      <c r="AE40" s="107"/>
      <c r="AF40" s="107"/>
      <c r="AG40" s="107"/>
      <c r="AH40" s="107"/>
      <c r="AI40" s="105" t="s">
        <v>9</v>
      </c>
      <c r="AJ40" s="105"/>
      <c r="AK40" s="105"/>
      <c r="AL40" s="105"/>
      <c r="AM40" s="105"/>
      <c r="AN40" s="105" t="s">
        <v>10</v>
      </c>
      <c r="AO40" s="105"/>
      <c r="AP40" s="105"/>
      <c r="AQ40" s="105"/>
      <c r="AR40" s="105"/>
      <c r="AS40" s="150" t="s">
        <v>13</v>
      </c>
      <c r="AT40" s="107"/>
      <c r="AU40" s="107"/>
      <c r="AV40" s="107"/>
      <c r="AW40" s="107"/>
      <c r="AX40" s="107"/>
      <c r="AY40" s="164" t="s">
        <v>14</v>
      </c>
      <c r="AZ40" s="165"/>
      <c r="BA40" s="165"/>
      <c r="BB40" s="165"/>
      <c r="BC40" s="166"/>
      <c r="BD40" s="164" t="s">
        <v>14</v>
      </c>
      <c r="BE40" s="165"/>
      <c r="BF40" s="165"/>
      <c r="BG40" s="165"/>
      <c r="BH40" s="166"/>
      <c r="BI40" s="107" t="s">
        <v>13</v>
      </c>
      <c r="BJ40" s="107"/>
      <c r="BK40" s="107"/>
      <c r="BL40" s="107"/>
      <c r="BM40" s="107"/>
      <c r="BN40" s="107"/>
      <c r="BO40" s="6"/>
      <c r="BP40" s="6"/>
      <c r="BQ40" s="6"/>
      <c r="CA40" s="1" t="s">
        <v>15</v>
      </c>
    </row>
    <row r="41" spans="1:80" s="27" customFormat="1" ht="16.5" customHeight="1" x14ac:dyDescent="0.25">
      <c r="A41" s="119" t="s">
        <v>5</v>
      </c>
      <c r="B41" s="119"/>
      <c r="C41" s="83" t="s">
        <v>40</v>
      </c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122" t="s">
        <v>41</v>
      </c>
      <c r="T41" s="123"/>
      <c r="U41" s="123"/>
      <c r="V41" s="123"/>
      <c r="W41" s="123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5"/>
      <c r="AI41" s="128">
        <f>AI43+AI44</f>
        <v>0</v>
      </c>
      <c r="AJ41" s="129"/>
      <c r="AK41" s="129"/>
      <c r="AL41" s="129"/>
      <c r="AM41" s="129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/>
      <c r="AX41" s="131"/>
      <c r="AY41" s="135" t="s">
        <v>41</v>
      </c>
      <c r="AZ41" s="136"/>
      <c r="BA41" s="136"/>
      <c r="BB41" s="136"/>
      <c r="BC41" s="136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8"/>
      <c r="BO41" s="26"/>
      <c r="BP41" s="26"/>
      <c r="BQ41" s="26"/>
    </row>
    <row r="42" spans="1:80" ht="15.75" customHeight="1" x14ac:dyDescent="0.2">
      <c r="A42" s="81" t="s">
        <v>88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5"/>
      <c r="BO42" s="6"/>
      <c r="BP42" s="6"/>
      <c r="BQ42" s="6"/>
    </row>
    <row r="43" spans="1:80" s="25" customFormat="1" ht="15.75" customHeight="1" x14ac:dyDescent="0.25">
      <c r="A43" s="60" t="s">
        <v>42</v>
      </c>
      <c r="B43" s="60"/>
      <c r="C43" s="61" t="s">
        <v>43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2" t="s">
        <v>41</v>
      </c>
      <c r="T43" s="63"/>
      <c r="U43" s="63"/>
      <c r="V43" s="63"/>
      <c r="W43" s="63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9"/>
      <c r="AI43" s="64">
        <v>0</v>
      </c>
      <c r="AJ43" s="65"/>
      <c r="AK43" s="65"/>
      <c r="AL43" s="65"/>
      <c r="AM43" s="65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7"/>
      <c r="AY43" s="56" t="s">
        <v>41</v>
      </c>
      <c r="AZ43" s="57"/>
      <c r="BA43" s="57"/>
      <c r="BB43" s="57"/>
      <c r="BC43" s="57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9"/>
      <c r="BO43" s="9"/>
      <c r="BP43" s="9"/>
      <c r="BQ43" s="9"/>
    </row>
    <row r="44" spans="1:80" s="25" customFormat="1" ht="15.75" customHeight="1" x14ac:dyDescent="0.25">
      <c r="A44" s="60" t="s">
        <v>101</v>
      </c>
      <c r="B44" s="60"/>
      <c r="C44" s="61" t="s">
        <v>56</v>
      </c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2" t="s">
        <v>41</v>
      </c>
      <c r="T44" s="63"/>
      <c r="U44" s="63"/>
      <c r="V44" s="63"/>
      <c r="W44" s="63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9"/>
      <c r="AI44" s="64">
        <v>0</v>
      </c>
      <c r="AJ44" s="65"/>
      <c r="AK44" s="65"/>
      <c r="AL44" s="65"/>
      <c r="AM44" s="65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7"/>
      <c r="AY44" s="56" t="s">
        <v>41</v>
      </c>
      <c r="AZ44" s="57"/>
      <c r="BA44" s="57"/>
      <c r="BB44" s="57"/>
      <c r="BC44" s="57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9"/>
      <c r="BO44" s="9"/>
      <c r="BP44" s="9"/>
      <c r="BQ44" s="9"/>
    </row>
    <row r="45" spans="1:80" ht="15.75" customHeight="1" x14ac:dyDescent="0.2">
      <c r="A45" s="213" t="s">
        <v>181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133" t="s">
        <v>22</v>
      </c>
      <c r="B46" s="134"/>
      <c r="C46" s="139" t="s">
        <v>44</v>
      </c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1"/>
      <c r="S46" s="116">
        <f>S48+S49+S50+S51</f>
        <v>2406600</v>
      </c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8"/>
      <c r="AI46" s="116">
        <f>AI48+AI49+AI50+AI51</f>
        <v>2406600</v>
      </c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8"/>
      <c r="AY46" s="116">
        <f>AY48+AY49+AY50+AY51</f>
        <v>0</v>
      </c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8"/>
      <c r="BO46" s="26"/>
      <c r="BP46" s="26"/>
      <c r="BQ46" s="26"/>
    </row>
    <row r="47" spans="1:80" s="127" customFormat="1" ht="15" customHeight="1" x14ac:dyDescent="0.2">
      <c r="A47" s="126" t="s">
        <v>88</v>
      </c>
    </row>
    <row r="48" spans="1:80" s="25" customFormat="1" ht="15" customHeight="1" x14ac:dyDescent="0.25">
      <c r="A48" s="60" t="s">
        <v>45</v>
      </c>
      <c r="B48" s="60"/>
      <c r="C48" s="61" t="s">
        <v>49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132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79" s="25" customFormat="1" ht="15.75" customHeight="1" x14ac:dyDescent="0.25">
      <c r="A49" s="60" t="s">
        <v>46</v>
      </c>
      <c r="B49" s="60"/>
      <c r="C49" s="61" t="s">
        <v>50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79" s="25" customFormat="1" ht="15" customHeight="1" x14ac:dyDescent="0.25">
      <c r="A50" s="60" t="s">
        <v>47</v>
      </c>
      <c r="B50" s="60"/>
      <c r="C50" s="61" t="s">
        <v>51</v>
      </c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120">
        <v>0</v>
      </c>
      <c r="T50" s="121"/>
      <c r="U50" s="121"/>
      <c r="V50" s="121"/>
      <c r="W50" s="121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5"/>
      <c r="AI50" s="64">
        <v>0</v>
      </c>
      <c r="AJ50" s="65"/>
      <c r="AK50" s="65"/>
      <c r="AL50" s="65"/>
      <c r="AM50" s="65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7"/>
      <c r="AY50" s="112">
        <f>AI50-S50</f>
        <v>0</v>
      </c>
      <c r="AZ50" s="113"/>
      <c r="BA50" s="113"/>
      <c r="BB50" s="113"/>
      <c r="BC50" s="113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5"/>
      <c r="BO50" s="9"/>
      <c r="BP50" s="9"/>
      <c r="BQ50" s="9"/>
    </row>
    <row r="51" spans="1:79" s="25" customFormat="1" ht="15" customHeight="1" x14ac:dyDescent="0.25">
      <c r="A51" s="60" t="s">
        <v>48</v>
      </c>
      <c r="B51" s="60"/>
      <c r="C51" s="61" t="s">
        <v>52</v>
      </c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120">
        <v>2406600</v>
      </c>
      <c r="T51" s="121"/>
      <c r="U51" s="121"/>
      <c r="V51" s="121"/>
      <c r="W51" s="121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5"/>
      <c r="AI51" s="64">
        <v>2406600</v>
      </c>
      <c r="AJ51" s="65"/>
      <c r="AK51" s="65"/>
      <c r="AL51" s="65"/>
      <c r="AM51" s="65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7"/>
      <c r="AY51" s="112">
        <f>AI51-S51</f>
        <v>0</v>
      </c>
      <c r="AZ51" s="113"/>
      <c r="BA51" s="113"/>
      <c r="BB51" s="113"/>
      <c r="BC51" s="113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5"/>
      <c r="BO51" s="9"/>
      <c r="BP51" s="9"/>
      <c r="BQ51" s="9"/>
    </row>
    <row r="52" spans="1:79" ht="15.75" customHeight="1" x14ac:dyDescent="0.2">
      <c r="A52" s="213" t="s">
        <v>182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119" t="s">
        <v>23</v>
      </c>
      <c r="B53" s="119"/>
      <c r="C53" s="83" t="s">
        <v>53</v>
      </c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116">
        <f>AI55+AI56</f>
        <v>0</v>
      </c>
      <c r="AJ53" s="117"/>
      <c r="AK53" s="117"/>
      <c r="AL53" s="117"/>
      <c r="AM53" s="117"/>
      <c r="AN53" s="142"/>
      <c r="AO53" s="142"/>
      <c r="AP53" s="142"/>
      <c r="AQ53" s="142"/>
      <c r="AR53" s="142"/>
      <c r="AS53" s="142"/>
      <c r="AT53" s="142"/>
      <c r="AU53" s="142"/>
      <c r="AV53" s="142"/>
      <c r="AW53" s="142"/>
      <c r="AX53" s="143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26"/>
      <c r="BP53" s="26"/>
      <c r="BQ53" s="26"/>
    </row>
    <row r="54" spans="1:79" ht="15" customHeight="1" x14ac:dyDescent="0.2">
      <c r="A54" s="81" t="s">
        <v>88</v>
      </c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5"/>
      <c r="BO54" s="6"/>
      <c r="BP54" s="6"/>
      <c r="BQ54" s="6"/>
    </row>
    <row r="55" spans="1:79" s="25" customFormat="1" ht="15.75" customHeight="1" x14ac:dyDescent="0.25">
      <c r="A55" s="60" t="s">
        <v>54</v>
      </c>
      <c r="B55" s="60"/>
      <c r="C55" s="61" t="s">
        <v>43</v>
      </c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2" t="s">
        <v>41</v>
      </c>
      <c r="T55" s="63"/>
      <c r="U55" s="63"/>
      <c r="V55" s="63"/>
      <c r="W55" s="63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9"/>
      <c r="AI55" s="64">
        <v>0</v>
      </c>
      <c r="AJ55" s="65"/>
      <c r="AK55" s="65"/>
      <c r="AL55" s="65"/>
      <c r="AM55" s="65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7"/>
      <c r="AY55" s="62" t="s">
        <v>41</v>
      </c>
      <c r="AZ55" s="63"/>
      <c r="BA55" s="63"/>
      <c r="BB55" s="63"/>
      <c r="BC55" s="63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9"/>
      <c r="BO55" s="9"/>
      <c r="BP55" s="9"/>
      <c r="BQ55" s="9"/>
    </row>
    <row r="56" spans="1:79" s="25" customFormat="1" ht="15" customHeight="1" x14ac:dyDescent="0.25">
      <c r="A56" s="60" t="s">
        <v>55</v>
      </c>
      <c r="B56" s="60"/>
      <c r="C56" s="61" t="s">
        <v>56</v>
      </c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2" t="s">
        <v>41</v>
      </c>
      <c r="T56" s="63"/>
      <c r="U56" s="63"/>
      <c r="V56" s="63"/>
      <c r="W56" s="63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9"/>
      <c r="AI56" s="64">
        <v>0</v>
      </c>
      <c r="AJ56" s="65"/>
      <c r="AK56" s="65"/>
      <c r="AL56" s="65"/>
      <c r="AM56" s="65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7"/>
      <c r="AY56" s="62" t="s">
        <v>41</v>
      </c>
      <c r="AZ56" s="63"/>
      <c r="BA56" s="63"/>
      <c r="BB56" s="63"/>
      <c r="BC56" s="63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9"/>
      <c r="BO56" s="9"/>
      <c r="BP56" s="9"/>
      <c r="BQ56" s="9"/>
    </row>
    <row r="57" spans="1:79" ht="15.75" customHeight="1" x14ac:dyDescent="0.2">
      <c r="A57" s="213" t="s">
        <v>183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38" t="s">
        <v>87</v>
      </c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</row>
    <row r="60" spans="1:79" ht="8.25" customHeight="1" x14ac:dyDescent="0.2"/>
    <row r="61" spans="1:79" ht="45" customHeight="1" x14ac:dyDescent="0.2">
      <c r="A61" s="40" t="s">
        <v>3</v>
      </c>
      <c r="B61" s="146"/>
      <c r="C61" s="40" t="s">
        <v>4</v>
      </c>
      <c r="D61" s="41"/>
      <c r="E61" s="41"/>
      <c r="F61" s="41"/>
      <c r="G61" s="41"/>
      <c r="H61" s="41"/>
      <c r="I61" s="41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3"/>
      <c r="Y61" s="55" t="s">
        <v>16</v>
      </c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 t="s">
        <v>39</v>
      </c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156" t="s">
        <v>0</v>
      </c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6"/>
      <c r="BO61" s="156"/>
      <c r="BP61" s="156"/>
      <c r="BQ61" s="156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44"/>
      <c r="B62" s="147"/>
      <c r="C62" s="44"/>
      <c r="D62" s="45"/>
      <c r="E62" s="45"/>
      <c r="F62" s="45"/>
      <c r="G62" s="45"/>
      <c r="H62" s="45"/>
      <c r="I62" s="45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7"/>
      <c r="Y62" s="48" t="s">
        <v>2</v>
      </c>
      <c r="Z62" s="49"/>
      <c r="AA62" s="49"/>
      <c r="AB62" s="49"/>
      <c r="AC62" s="50"/>
      <c r="AD62" s="48" t="s">
        <v>1</v>
      </c>
      <c r="AE62" s="49"/>
      <c r="AF62" s="49"/>
      <c r="AG62" s="49"/>
      <c r="AH62" s="50"/>
      <c r="AI62" s="55" t="s">
        <v>17</v>
      </c>
      <c r="AJ62" s="55"/>
      <c r="AK62" s="55"/>
      <c r="AL62" s="55"/>
      <c r="AM62" s="55"/>
      <c r="AN62" s="55" t="s">
        <v>2</v>
      </c>
      <c r="AO62" s="55"/>
      <c r="AP62" s="55"/>
      <c r="AQ62" s="55"/>
      <c r="AR62" s="55"/>
      <c r="AS62" s="55" t="s">
        <v>1</v>
      </c>
      <c r="AT62" s="55"/>
      <c r="AU62" s="55"/>
      <c r="AV62" s="55"/>
      <c r="AW62" s="55"/>
      <c r="AX62" s="55" t="s">
        <v>17</v>
      </c>
      <c r="AY62" s="55"/>
      <c r="AZ62" s="55"/>
      <c r="BA62" s="55"/>
      <c r="BB62" s="55"/>
      <c r="BC62" s="55" t="s">
        <v>2</v>
      </c>
      <c r="BD62" s="55"/>
      <c r="BE62" s="55"/>
      <c r="BF62" s="55"/>
      <c r="BG62" s="55"/>
      <c r="BH62" s="55" t="s">
        <v>1</v>
      </c>
      <c r="BI62" s="55"/>
      <c r="BJ62" s="55"/>
      <c r="BK62" s="55"/>
      <c r="BL62" s="55"/>
      <c r="BM62" s="55" t="s">
        <v>17</v>
      </c>
      <c r="BN62" s="55"/>
      <c r="BO62" s="55"/>
      <c r="BP62" s="55"/>
      <c r="BQ62" s="55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55">
        <v>1</v>
      </c>
      <c r="B63" s="55"/>
      <c r="C63" s="48">
        <v>2</v>
      </c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50"/>
      <c r="Y63" s="55">
        <v>3</v>
      </c>
      <c r="Z63" s="55"/>
      <c r="AA63" s="55"/>
      <c r="AB63" s="55"/>
      <c r="AC63" s="55"/>
      <c r="AD63" s="55">
        <v>4</v>
      </c>
      <c r="AE63" s="55"/>
      <c r="AF63" s="55"/>
      <c r="AG63" s="55"/>
      <c r="AH63" s="55"/>
      <c r="AI63" s="55">
        <v>5</v>
      </c>
      <c r="AJ63" s="55"/>
      <c r="AK63" s="55"/>
      <c r="AL63" s="55"/>
      <c r="AM63" s="55"/>
      <c r="AN63" s="48">
        <v>6</v>
      </c>
      <c r="AO63" s="49"/>
      <c r="AP63" s="49"/>
      <c r="AQ63" s="49"/>
      <c r="AR63" s="50"/>
      <c r="AS63" s="48">
        <v>7</v>
      </c>
      <c r="AT63" s="49"/>
      <c r="AU63" s="49"/>
      <c r="AV63" s="49"/>
      <c r="AW63" s="50"/>
      <c r="AX63" s="48">
        <v>8</v>
      </c>
      <c r="AY63" s="49"/>
      <c r="AZ63" s="49"/>
      <c r="BA63" s="49"/>
      <c r="BB63" s="50"/>
      <c r="BC63" s="48">
        <v>9</v>
      </c>
      <c r="BD63" s="49"/>
      <c r="BE63" s="49"/>
      <c r="BF63" s="49"/>
      <c r="BG63" s="50"/>
      <c r="BH63" s="48">
        <v>10</v>
      </c>
      <c r="BI63" s="49"/>
      <c r="BJ63" s="49"/>
      <c r="BK63" s="49"/>
      <c r="BL63" s="50"/>
      <c r="BM63" s="48">
        <v>11</v>
      </c>
      <c r="BN63" s="49"/>
      <c r="BO63" s="49"/>
      <c r="BP63" s="49"/>
      <c r="BQ63" s="50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39" t="s">
        <v>11</v>
      </c>
      <c r="B64" s="39"/>
      <c r="C64" s="51" t="s">
        <v>12</v>
      </c>
      <c r="D64" s="52"/>
      <c r="E64" s="52"/>
      <c r="F64" s="52"/>
      <c r="G64" s="52"/>
      <c r="H64" s="52"/>
      <c r="I64" s="52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4"/>
      <c r="Y64" s="105" t="s">
        <v>33</v>
      </c>
      <c r="Z64" s="105"/>
      <c r="AA64" s="105"/>
      <c r="AB64" s="105"/>
      <c r="AC64" s="105"/>
      <c r="AD64" s="105" t="s">
        <v>91</v>
      </c>
      <c r="AE64" s="105"/>
      <c r="AF64" s="105"/>
      <c r="AG64" s="105"/>
      <c r="AH64" s="105"/>
      <c r="AI64" s="105" t="s">
        <v>13</v>
      </c>
      <c r="AJ64" s="105"/>
      <c r="AK64" s="105"/>
      <c r="AL64" s="105"/>
      <c r="AM64" s="105"/>
      <c r="AN64" s="105" t="s">
        <v>34</v>
      </c>
      <c r="AO64" s="105"/>
      <c r="AP64" s="105"/>
      <c r="AQ64" s="105"/>
      <c r="AR64" s="105"/>
      <c r="AS64" s="105" t="s">
        <v>19</v>
      </c>
      <c r="AT64" s="105"/>
      <c r="AU64" s="105"/>
      <c r="AV64" s="105"/>
      <c r="AW64" s="105"/>
      <c r="AX64" s="105" t="s">
        <v>13</v>
      </c>
      <c r="AY64" s="105"/>
      <c r="AZ64" s="105"/>
      <c r="BA64" s="105"/>
      <c r="BB64" s="105"/>
      <c r="BC64" s="105" t="s">
        <v>21</v>
      </c>
      <c r="BD64" s="105"/>
      <c r="BE64" s="105"/>
      <c r="BF64" s="105"/>
      <c r="BG64" s="105"/>
      <c r="BH64" s="105" t="s">
        <v>21</v>
      </c>
      <c r="BI64" s="105"/>
      <c r="BJ64" s="105"/>
      <c r="BK64" s="105"/>
      <c r="BL64" s="105"/>
      <c r="BM64" s="151" t="s">
        <v>13</v>
      </c>
      <c r="BN64" s="151"/>
      <c r="BO64" s="151"/>
      <c r="BP64" s="151"/>
      <c r="BQ64" s="151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119"/>
      <c r="B65" s="119"/>
      <c r="C65" s="179" t="s">
        <v>115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0"/>
      <c r="BP65" s="150"/>
      <c r="BQ65" s="150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119"/>
      <c r="B66" s="119"/>
      <c r="C66" s="179" t="s">
        <v>116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  <c r="BM66" s="150"/>
      <c r="BN66" s="150"/>
      <c r="BO66" s="150"/>
      <c r="BP66" s="150"/>
      <c r="BQ66" s="150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12.75" customHeight="1" x14ac:dyDescent="0.2">
      <c r="A67" s="39"/>
      <c r="B67" s="39"/>
      <c r="C67" s="187" t="s">
        <v>117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106">
        <v>22</v>
      </c>
      <c r="Z67" s="106"/>
      <c r="AA67" s="106"/>
      <c r="AB67" s="106"/>
      <c r="AC67" s="106"/>
      <c r="AD67" s="106">
        <v>0</v>
      </c>
      <c r="AE67" s="106"/>
      <c r="AF67" s="106"/>
      <c r="AG67" s="106"/>
      <c r="AH67" s="106"/>
      <c r="AI67" s="106">
        <v>22</v>
      </c>
      <c r="AJ67" s="106"/>
      <c r="AK67" s="106"/>
      <c r="AL67" s="106"/>
      <c r="AM67" s="106"/>
      <c r="AN67" s="106">
        <v>21</v>
      </c>
      <c r="AO67" s="106"/>
      <c r="AP67" s="106"/>
      <c r="AQ67" s="106"/>
      <c r="AR67" s="106"/>
      <c r="AS67" s="106">
        <v>0</v>
      </c>
      <c r="AT67" s="106"/>
      <c r="AU67" s="106"/>
      <c r="AV67" s="106"/>
      <c r="AW67" s="106"/>
      <c r="AX67" s="106">
        <v>21</v>
      </c>
      <c r="AY67" s="106"/>
      <c r="AZ67" s="106"/>
      <c r="BA67" s="106"/>
      <c r="BB67" s="106"/>
      <c r="BC67" s="106">
        <f>AN67-Y67</f>
        <v>-1</v>
      </c>
      <c r="BD67" s="106"/>
      <c r="BE67" s="106"/>
      <c r="BF67" s="106"/>
      <c r="BG67" s="106"/>
      <c r="BH67" s="106">
        <f>AS67-AD67</f>
        <v>0</v>
      </c>
      <c r="BI67" s="106"/>
      <c r="BJ67" s="106"/>
      <c r="BK67" s="106"/>
      <c r="BL67" s="106"/>
      <c r="BM67" s="106">
        <v>-1</v>
      </c>
      <c r="BN67" s="106"/>
      <c r="BO67" s="106"/>
      <c r="BP67" s="106"/>
      <c r="BQ67" s="106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12.75" customHeight="1" x14ac:dyDescent="0.2">
      <c r="A68" s="39"/>
      <c r="B68" s="39"/>
      <c r="C68" s="187" t="s">
        <v>119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118</v>
      </c>
    </row>
    <row r="69" spans="1:80" s="30" customFormat="1" ht="12.75" customHeight="1" x14ac:dyDescent="0.2">
      <c r="A69" s="39"/>
      <c r="B69" s="39"/>
      <c r="C69" s="187" t="s">
        <v>120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106">
        <v>12</v>
      </c>
      <c r="Z69" s="106"/>
      <c r="AA69" s="106"/>
      <c r="AB69" s="106"/>
      <c r="AC69" s="106"/>
      <c r="AD69" s="106">
        <v>0</v>
      </c>
      <c r="AE69" s="106"/>
      <c r="AF69" s="106"/>
      <c r="AG69" s="106"/>
      <c r="AH69" s="106"/>
      <c r="AI69" s="106">
        <v>12</v>
      </c>
      <c r="AJ69" s="106"/>
      <c r="AK69" s="106"/>
      <c r="AL69" s="106"/>
      <c r="AM69" s="106"/>
      <c r="AN69" s="106">
        <v>11</v>
      </c>
      <c r="AO69" s="106"/>
      <c r="AP69" s="106"/>
      <c r="AQ69" s="106"/>
      <c r="AR69" s="106"/>
      <c r="AS69" s="106">
        <v>0</v>
      </c>
      <c r="AT69" s="106"/>
      <c r="AU69" s="106"/>
      <c r="AV69" s="106"/>
      <c r="AW69" s="106"/>
      <c r="AX69" s="106">
        <v>11</v>
      </c>
      <c r="AY69" s="106"/>
      <c r="AZ69" s="106"/>
      <c r="BA69" s="106"/>
      <c r="BB69" s="106"/>
      <c r="BC69" s="106">
        <f>AN69-Y69</f>
        <v>-1</v>
      </c>
      <c r="BD69" s="106"/>
      <c r="BE69" s="106"/>
      <c r="BF69" s="106"/>
      <c r="BG69" s="106"/>
      <c r="BH69" s="106">
        <f>AS69-AD69</f>
        <v>0</v>
      </c>
      <c r="BI69" s="106"/>
      <c r="BJ69" s="106"/>
      <c r="BK69" s="106"/>
      <c r="BL69" s="106"/>
      <c r="BM69" s="106">
        <v>-1</v>
      </c>
      <c r="BN69" s="106"/>
      <c r="BO69" s="106"/>
      <c r="BP69" s="106"/>
      <c r="BQ69" s="106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39"/>
      <c r="B70" s="39"/>
      <c r="C70" s="187" t="s">
        <v>122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121</v>
      </c>
    </row>
    <row r="71" spans="1:80" s="30" customFormat="1" ht="25.5" customHeight="1" x14ac:dyDescent="0.2">
      <c r="A71" s="39"/>
      <c r="B71" s="39"/>
      <c r="C71" s="187" t="s">
        <v>123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106">
        <v>0</v>
      </c>
      <c r="Z71" s="106"/>
      <c r="AA71" s="106"/>
      <c r="AB71" s="106"/>
      <c r="AC71" s="106"/>
      <c r="AD71" s="106">
        <v>2406600</v>
      </c>
      <c r="AE71" s="106"/>
      <c r="AF71" s="106"/>
      <c r="AG71" s="106"/>
      <c r="AH71" s="106"/>
      <c r="AI71" s="106">
        <v>2406600</v>
      </c>
      <c r="AJ71" s="106"/>
      <c r="AK71" s="106"/>
      <c r="AL71" s="106"/>
      <c r="AM71" s="106"/>
      <c r="AN71" s="106">
        <v>0</v>
      </c>
      <c r="AO71" s="106"/>
      <c r="AP71" s="106"/>
      <c r="AQ71" s="106"/>
      <c r="AR71" s="106"/>
      <c r="AS71" s="106">
        <v>2406600</v>
      </c>
      <c r="AT71" s="106"/>
      <c r="AU71" s="106"/>
      <c r="AV71" s="106"/>
      <c r="AW71" s="106"/>
      <c r="AX71" s="106">
        <v>2406600</v>
      </c>
      <c r="AY71" s="106"/>
      <c r="AZ71" s="106"/>
      <c r="BA71" s="106"/>
      <c r="BB71" s="106"/>
      <c r="BC71" s="106">
        <f>AN71-Y71</f>
        <v>0</v>
      </c>
      <c r="BD71" s="106"/>
      <c r="BE71" s="106"/>
      <c r="BF71" s="106"/>
      <c r="BG71" s="106"/>
      <c r="BH71" s="106">
        <f>AS71-AD71</f>
        <v>0</v>
      </c>
      <c r="BI71" s="106"/>
      <c r="BJ71" s="106"/>
      <c r="BK71" s="106"/>
      <c r="BL71" s="106"/>
      <c r="BM71" s="106">
        <v>0</v>
      </c>
      <c r="BN71" s="106"/>
      <c r="BO71" s="106"/>
      <c r="BP71" s="106"/>
      <c r="BQ71" s="106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39"/>
      <c r="B72" s="39"/>
      <c r="C72" s="187" t="s">
        <v>114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124</v>
      </c>
    </row>
    <row r="73" spans="1:80" s="30" customFormat="1" ht="12.75" customHeight="1" x14ac:dyDescent="0.2">
      <c r="A73" s="39"/>
      <c r="B73" s="39"/>
      <c r="C73" s="187" t="s">
        <v>125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106">
        <v>22</v>
      </c>
      <c r="Z73" s="106"/>
      <c r="AA73" s="106"/>
      <c r="AB73" s="106"/>
      <c r="AC73" s="106"/>
      <c r="AD73" s="106">
        <v>0</v>
      </c>
      <c r="AE73" s="106"/>
      <c r="AF73" s="106"/>
      <c r="AG73" s="106"/>
      <c r="AH73" s="106"/>
      <c r="AI73" s="106">
        <v>22</v>
      </c>
      <c r="AJ73" s="106"/>
      <c r="AK73" s="106"/>
      <c r="AL73" s="106"/>
      <c r="AM73" s="106"/>
      <c r="AN73" s="106">
        <v>21</v>
      </c>
      <c r="AO73" s="106"/>
      <c r="AP73" s="106"/>
      <c r="AQ73" s="106"/>
      <c r="AR73" s="106"/>
      <c r="AS73" s="106">
        <v>0</v>
      </c>
      <c r="AT73" s="106"/>
      <c r="AU73" s="106"/>
      <c r="AV73" s="106"/>
      <c r="AW73" s="106"/>
      <c r="AX73" s="106">
        <v>21</v>
      </c>
      <c r="AY73" s="106"/>
      <c r="AZ73" s="106"/>
      <c r="BA73" s="106"/>
      <c r="BB73" s="106"/>
      <c r="BC73" s="106">
        <f>AN73-Y73</f>
        <v>-1</v>
      </c>
      <c r="BD73" s="106"/>
      <c r="BE73" s="106"/>
      <c r="BF73" s="106"/>
      <c r="BG73" s="106"/>
      <c r="BH73" s="106">
        <f>AS73-AD73</f>
        <v>0</v>
      </c>
      <c r="BI73" s="106"/>
      <c r="BJ73" s="106"/>
      <c r="BK73" s="106"/>
      <c r="BL73" s="106"/>
      <c r="BM73" s="106">
        <v>-1</v>
      </c>
      <c r="BN73" s="106"/>
      <c r="BO73" s="106"/>
      <c r="BP73" s="106"/>
      <c r="BQ73" s="106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39"/>
      <c r="B74" s="39"/>
      <c r="C74" s="187" t="s">
        <v>119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126</v>
      </c>
    </row>
    <row r="75" spans="1:80" s="192" customFormat="1" x14ac:dyDescent="0.2">
      <c r="A75" s="119"/>
      <c r="B75" s="119"/>
      <c r="C75" s="184" t="s">
        <v>127</v>
      </c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1"/>
      <c r="Y75" s="150"/>
      <c r="Z75" s="150"/>
      <c r="AA75" s="150"/>
      <c r="AB75" s="150"/>
      <c r="AC75" s="150"/>
      <c r="AD75" s="150"/>
      <c r="AE75" s="150"/>
      <c r="AF75" s="150"/>
      <c r="AG75" s="150"/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  <c r="BI75" s="150"/>
      <c r="BJ75" s="150"/>
      <c r="BK75" s="150"/>
      <c r="BL75" s="150"/>
      <c r="BM75" s="150"/>
      <c r="BN75" s="150"/>
      <c r="BO75" s="150"/>
      <c r="BP75" s="150"/>
      <c r="BQ75" s="150"/>
      <c r="BR75" s="182"/>
      <c r="BS75" s="182"/>
      <c r="BT75" s="182"/>
      <c r="BU75" s="182"/>
      <c r="BV75" s="182"/>
      <c r="BW75" s="182"/>
      <c r="BX75" s="182"/>
      <c r="BY75" s="182"/>
      <c r="BZ75" s="183"/>
    </row>
    <row r="76" spans="1:80" s="30" customFormat="1" ht="12.75" customHeight="1" x14ac:dyDescent="0.2">
      <c r="A76" s="39"/>
      <c r="B76" s="39"/>
      <c r="C76" s="187" t="s">
        <v>128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106">
        <v>25</v>
      </c>
      <c r="Z76" s="106"/>
      <c r="AA76" s="106"/>
      <c r="AB76" s="106"/>
      <c r="AC76" s="106"/>
      <c r="AD76" s="106">
        <v>0</v>
      </c>
      <c r="AE76" s="106"/>
      <c r="AF76" s="106"/>
      <c r="AG76" s="106"/>
      <c r="AH76" s="106"/>
      <c r="AI76" s="106">
        <v>25</v>
      </c>
      <c r="AJ76" s="106"/>
      <c r="AK76" s="106"/>
      <c r="AL76" s="106"/>
      <c r="AM76" s="106"/>
      <c r="AN76" s="106">
        <v>41</v>
      </c>
      <c r="AO76" s="106"/>
      <c r="AP76" s="106"/>
      <c r="AQ76" s="106"/>
      <c r="AR76" s="106"/>
      <c r="AS76" s="106">
        <v>0</v>
      </c>
      <c r="AT76" s="106"/>
      <c r="AU76" s="106"/>
      <c r="AV76" s="106"/>
      <c r="AW76" s="106"/>
      <c r="AX76" s="106">
        <v>41</v>
      </c>
      <c r="AY76" s="106"/>
      <c r="AZ76" s="106"/>
      <c r="BA76" s="106"/>
      <c r="BB76" s="106"/>
      <c r="BC76" s="106">
        <f>AN76-Y76</f>
        <v>16</v>
      </c>
      <c r="BD76" s="106"/>
      <c r="BE76" s="106"/>
      <c r="BF76" s="106"/>
      <c r="BG76" s="106"/>
      <c r="BH76" s="106">
        <f>AS76-AD76</f>
        <v>0</v>
      </c>
      <c r="BI76" s="106"/>
      <c r="BJ76" s="106"/>
      <c r="BK76" s="106"/>
      <c r="BL76" s="106"/>
      <c r="BM76" s="106">
        <v>16</v>
      </c>
      <c r="BN76" s="106"/>
      <c r="BO76" s="106"/>
      <c r="BP76" s="106"/>
      <c r="BQ76" s="106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25.5" customHeight="1" x14ac:dyDescent="0.2">
      <c r="A77" s="39"/>
      <c r="B77" s="39"/>
      <c r="C77" s="187" t="s">
        <v>130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129</v>
      </c>
    </row>
    <row r="78" spans="1:80" s="30" customFormat="1" ht="25.5" customHeight="1" x14ac:dyDescent="0.2">
      <c r="A78" s="39"/>
      <c r="B78" s="39"/>
      <c r="C78" s="187" t="s">
        <v>131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106">
        <v>0</v>
      </c>
      <c r="Z78" s="106"/>
      <c r="AA78" s="106"/>
      <c r="AB78" s="106"/>
      <c r="AC78" s="106"/>
      <c r="AD78" s="106">
        <v>129</v>
      </c>
      <c r="AE78" s="106"/>
      <c r="AF78" s="106"/>
      <c r="AG78" s="106"/>
      <c r="AH78" s="106"/>
      <c r="AI78" s="106">
        <v>129</v>
      </c>
      <c r="AJ78" s="106"/>
      <c r="AK78" s="106"/>
      <c r="AL78" s="106"/>
      <c r="AM78" s="106"/>
      <c r="AN78" s="106">
        <v>0</v>
      </c>
      <c r="AO78" s="106"/>
      <c r="AP78" s="106"/>
      <c r="AQ78" s="106"/>
      <c r="AR78" s="106"/>
      <c r="AS78" s="106">
        <v>129</v>
      </c>
      <c r="AT78" s="106"/>
      <c r="AU78" s="106"/>
      <c r="AV78" s="106"/>
      <c r="AW78" s="106"/>
      <c r="AX78" s="106">
        <v>129</v>
      </c>
      <c r="AY78" s="106"/>
      <c r="AZ78" s="106"/>
      <c r="BA78" s="106"/>
      <c r="BB78" s="106"/>
      <c r="BC78" s="106">
        <f>AN78-Y78</f>
        <v>0</v>
      </c>
      <c r="BD78" s="106"/>
      <c r="BE78" s="106"/>
      <c r="BF78" s="106"/>
      <c r="BG78" s="106"/>
      <c r="BH78" s="106">
        <f>AS78-AD78</f>
        <v>0</v>
      </c>
      <c r="BI78" s="106"/>
      <c r="BJ78" s="106"/>
      <c r="BK78" s="106"/>
      <c r="BL78" s="106"/>
      <c r="BM78" s="106">
        <v>0</v>
      </c>
      <c r="BN78" s="106"/>
      <c r="BO78" s="106"/>
      <c r="BP78" s="106"/>
      <c r="BQ78" s="106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39"/>
      <c r="B79" s="39"/>
      <c r="C79" s="187" t="s">
        <v>114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132</v>
      </c>
    </row>
    <row r="80" spans="1:80" s="192" customFormat="1" x14ac:dyDescent="0.2">
      <c r="A80" s="119"/>
      <c r="B80" s="119"/>
      <c r="C80" s="184" t="s">
        <v>133</v>
      </c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1"/>
      <c r="Y80" s="150"/>
      <c r="Z80" s="150"/>
      <c r="AA80" s="150"/>
      <c r="AB80" s="150"/>
      <c r="AC80" s="150"/>
      <c r="AD80" s="150"/>
      <c r="AE80" s="150"/>
      <c r="AF80" s="150"/>
      <c r="AG80" s="150"/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  <c r="BI80" s="150"/>
      <c r="BJ80" s="150"/>
      <c r="BK80" s="150"/>
      <c r="BL80" s="150"/>
      <c r="BM80" s="150"/>
      <c r="BN80" s="150"/>
      <c r="BO80" s="150"/>
      <c r="BP80" s="150"/>
      <c r="BQ80" s="150"/>
      <c r="BR80" s="182"/>
      <c r="BS80" s="182"/>
      <c r="BT80" s="182"/>
      <c r="BU80" s="182"/>
      <c r="BV80" s="182"/>
      <c r="BW80" s="182"/>
      <c r="BX80" s="182"/>
      <c r="BY80" s="182"/>
      <c r="BZ80" s="183"/>
    </row>
    <row r="81" spans="1:107" s="30" customFormat="1" ht="12.75" customHeight="1" x14ac:dyDescent="0.2">
      <c r="A81" s="39"/>
      <c r="B81" s="39"/>
      <c r="C81" s="187" t="s">
        <v>134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106">
        <v>157859.09</v>
      </c>
      <c r="Z81" s="106"/>
      <c r="AA81" s="106"/>
      <c r="AB81" s="106"/>
      <c r="AC81" s="106"/>
      <c r="AD81" s="106">
        <v>0</v>
      </c>
      <c r="AE81" s="106"/>
      <c r="AF81" s="106"/>
      <c r="AG81" s="106"/>
      <c r="AH81" s="106"/>
      <c r="AI81" s="106">
        <v>157859.09</v>
      </c>
      <c r="AJ81" s="106"/>
      <c r="AK81" s="106"/>
      <c r="AL81" s="106"/>
      <c r="AM81" s="106"/>
      <c r="AN81" s="106">
        <v>151479</v>
      </c>
      <c r="AO81" s="106"/>
      <c r="AP81" s="106"/>
      <c r="AQ81" s="106"/>
      <c r="AR81" s="106"/>
      <c r="AS81" s="106">
        <v>0</v>
      </c>
      <c r="AT81" s="106"/>
      <c r="AU81" s="106"/>
      <c r="AV81" s="106"/>
      <c r="AW81" s="106"/>
      <c r="AX81" s="106">
        <v>151479</v>
      </c>
      <c r="AY81" s="106"/>
      <c r="AZ81" s="106"/>
      <c r="BA81" s="106"/>
      <c r="BB81" s="106"/>
      <c r="BC81" s="106">
        <f>AN81-Y81</f>
        <v>-6380.0899999999965</v>
      </c>
      <c r="BD81" s="106"/>
      <c r="BE81" s="106"/>
      <c r="BF81" s="106"/>
      <c r="BG81" s="106"/>
      <c r="BH81" s="106">
        <f>AS81-AD81</f>
        <v>0</v>
      </c>
      <c r="BI81" s="106"/>
      <c r="BJ81" s="106"/>
      <c r="BK81" s="106"/>
      <c r="BL81" s="106"/>
      <c r="BM81" s="106">
        <v>-6380.0899999999965</v>
      </c>
      <c r="BN81" s="106"/>
      <c r="BO81" s="106"/>
      <c r="BP81" s="106"/>
      <c r="BQ81" s="106"/>
      <c r="BR81" s="6"/>
      <c r="BS81" s="6"/>
      <c r="BT81" s="6"/>
      <c r="BU81" s="6"/>
      <c r="BV81" s="6"/>
      <c r="BW81" s="6"/>
      <c r="BX81" s="6"/>
      <c r="BY81" s="6"/>
      <c r="BZ81" s="7"/>
    </row>
    <row r="82" spans="1:107" s="30" customFormat="1" ht="25.5" customHeight="1" x14ac:dyDescent="0.2">
      <c r="A82" s="39"/>
      <c r="B82" s="39"/>
      <c r="C82" s="187" t="s">
        <v>136</v>
      </c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193"/>
      <c r="AU82" s="193"/>
      <c r="AV82" s="193"/>
      <c r="AW82" s="193"/>
      <c r="AX82" s="193"/>
      <c r="AY82" s="193"/>
      <c r="AZ82" s="193"/>
      <c r="BA82" s="193"/>
      <c r="BB82" s="193"/>
      <c r="BC82" s="193"/>
      <c r="BD82" s="193"/>
      <c r="BE82" s="193"/>
      <c r="BF82" s="193"/>
      <c r="BG82" s="193"/>
      <c r="BH82" s="193"/>
      <c r="BI82" s="193"/>
      <c r="BJ82" s="193"/>
      <c r="BK82" s="193"/>
      <c r="BL82" s="193"/>
      <c r="BM82" s="193"/>
      <c r="BN82" s="193"/>
      <c r="BO82" s="193"/>
      <c r="BP82" s="193"/>
      <c r="BQ82" s="19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135</v>
      </c>
    </row>
    <row r="83" spans="1:107" s="30" customFormat="1" ht="25.5" customHeight="1" x14ac:dyDescent="0.2">
      <c r="A83" s="39"/>
      <c r="B83" s="39"/>
      <c r="C83" s="187" t="s">
        <v>137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106">
        <v>0</v>
      </c>
      <c r="Z83" s="106"/>
      <c r="AA83" s="106"/>
      <c r="AB83" s="106"/>
      <c r="AC83" s="106"/>
      <c r="AD83" s="106">
        <v>18655.810000000001</v>
      </c>
      <c r="AE83" s="106"/>
      <c r="AF83" s="106"/>
      <c r="AG83" s="106"/>
      <c r="AH83" s="106"/>
      <c r="AI83" s="106">
        <v>18655.810000000001</v>
      </c>
      <c r="AJ83" s="106"/>
      <c r="AK83" s="106"/>
      <c r="AL83" s="106"/>
      <c r="AM83" s="106"/>
      <c r="AN83" s="106">
        <v>0</v>
      </c>
      <c r="AO83" s="106"/>
      <c r="AP83" s="106"/>
      <c r="AQ83" s="106"/>
      <c r="AR83" s="106"/>
      <c r="AS83" s="106">
        <v>18655.810000000001</v>
      </c>
      <c r="AT83" s="106"/>
      <c r="AU83" s="106"/>
      <c r="AV83" s="106"/>
      <c r="AW83" s="106"/>
      <c r="AX83" s="106">
        <v>18655.810000000001</v>
      </c>
      <c r="AY83" s="106"/>
      <c r="AZ83" s="106"/>
      <c r="BA83" s="106"/>
      <c r="BB83" s="106"/>
      <c r="BC83" s="106">
        <f>AN83-Y83</f>
        <v>0</v>
      </c>
      <c r="BD83" s="106"/>
      <c r="BE83" s="106"/>
      <c r="BF83" s="106"/>
      <c r="BG83" s="106"/>
      <c r="BH83" s="106">
        <f>AS83-AD83</f>
        <v>0</v>
      </c>
      <c r="BI83" s="106"/>
      <c r="BJ83" s="106"/>
      <c r="BK83" s="106"/>
      <c r="BL83" s="106"/>
      <c r="BM83" s="106">
        <v>0</v>
      </c>
      <c r="BN83" s="106"/>
      <c r="BO83" s="106"/>
      <c r="BP83" s="106"/>
      <c r="BQ83" s="106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12.75" customHeight="1" x14ac:dyDescent="0.2">
      <c r="A84" s="39"/>
      <c r="B84" s="39"/>
      <c r="C84" s="187" t="s">
        <v>114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138</v>
      </c>
    </row>
    <row r="85" spans="1:107" s="192" customFormat="1" x14ac:dyDescent="0.2">
      <c r="A85" s="119"/>
      <c r="B85" s="119"/>
      <c r="C85" s="184" t="s">
        <v>139</v>
      </c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1"/>
      <c r="Y85" s="150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82"/>
      <c r="BS85" s="182"/>
      <c r="BT85" s="182"/>
      <c r="BU85" s="182"/>
      <c r="BV85" s="182"/>
      <c r="BW85" s="182"/>
      <c r="BX85" s="182"/>
      <c r="BY85" s="182"/>
      <c r="BZ85" s="183"/>
    </row>
    <row r="86" spans="1:107" s="30" customFormat="1" ht="12.75" customHeight="1" x14ac:dyDescent="0.2">
      <c r="A86" s="39"/>
      <c r="B86" s="39"/>
      <c r="C86" s="187" t="s">
        <v>140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9"/>
      <c r="Y86" s="106">
        <v>100</v>
      </c>
      <c r="Z86" s="106"/>
      <c r="AA86" s="106"/>
      <c r="AB86" s="106"/>
      <c r="AC86" s="106"/>
      <c r="AD86" s="106">
        <v>0</v>
      </c>
      <c r="AE86" s="106"/>
      <c r="AF86" s="106"/>
      <c r="AG86" s="106"/>
      <c r="AH86" s="106"/>
      <c r="AI86" s="106">
        <v>100</v>
      </c>
      <c r="AJ86" s="106"/>
      <c r="AK86" s="106"/>
      <c r="AL86" s="106"/>
      <c r="AM86" s="106"/>
      <c r="AN86" s="106">
        <v>92</v>
      </c>
      <c r="AO86" s="106"/>
      <c r="AP86" s="106"/>
      <c r="AQ86" s="106"/>
      <c r="AR86" s="106"/>
      <c r="AS86" s="106">
        <v>0</v>
      </c>
      <c r="AT86" s="106"/>
      <c r="AU86" s="106"/>
      <c r="AV86" s="106"/>
      <c r="AW86" s="106"/>
      <c r="AX86" s="106">
        <v>92</v>
      </c>
      <c r="AY86" s="106"/>
      <c r="AZ86" s="106"/>
      <c r="BA86" s="106"/>
      <c r="BB86" s="106"/>
      <c r="BC86" s="106">
        <f>AN86-Y86</f>
        <v>-8</v>
      </c>
      <c r="BD86" s="106"/>
      <c r="BE86" s="106"/>
      <c r="BF86" s="106"/>
      <c r="BG86" s="106"/>
      <c r="BH86" s="106">
        <f>AS86-AD86</f>
        <v>0</v>
      </c>
      <c r="BI86" s="106"/>
      <c r="BJ86" s="106"/>
      <c r="BK86" s="106"/>
      <c r="BL86" s="106"/>
      <c r="BM86" s="106">
        <v>-8</v>
      </c>
      <c r="BN86" s="106"/>
      <c r="BO86" s="106"/>
      <c r="BP86" s="106"/>
      <c r="BQ86" s="106"/>
      <c r="BR86" s="6"/>
      <c r="BS86" s="6"/>
      <c r="BT86" s="6"/>
      <c r="BU86" s="6"/>
      <c r="BV86" s="6"/>
      <c r="BW86" s="6"/>
      <c r="BX86" s="6"/>
      <c r="BY86" s="6"/>
      <c r="BZ86" s="7"/>
    </row>
    <row r="87" spans="1:107" s="30" customFormat="1" ht="25.5" customHeight="1" x14ac:dyDescent="0.2">
      <c r="A87" s="39"/>
      <c r="B87" s="39"/>
      <c r="C87" s="187" t="s">
        <v>136</v>
      </c>
      <c r="D87" s="193"/>
      <c r="E87" s="193"/>
      <c r="F87" s="193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3"/>
      <c r="AT87" s="193"/>
      <c r="AU87" s="193"/>
      <c r="AV87" s="193"/>
      <c r="AW87" s="193"/>
      <c r="AX87" s="193"/>
      <c r="AY87" s="193"/>
      <c r="AZ87" s="193"/>
      <c r="BA87" s="193"/>
      <c r="BB87" s="193"/>
      <c r="BC87" s="193"/>
      <c r="BD87" s="193"/>
      <c r="BE87" s="193"/>
      <c r="BF87" s="193"/>
      <c r="BG87" s="193"/>
      <c r="BH87" s="193"/>
      <c r="BI87" s="193"/>
      <c r="BJ87" s="193"/>
      <c r="BK87" s="193"/>
      <c r="BL87" s="193"/>
      <c r="BM87" s="193"/>
      <c r="BN87" s="193"/>
      <c r="BO87" s="193"/>
      <c r="BP87" s="193"/>
      <c r="BQ87" s="19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141</v>
      </c>
    </row>
    <row r="88" spans="1:107" ht="12" customHeight="1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</row>
    <row r="89" spans="1:107" ht="15.75" customHeight="1" x14ac:dyDescent="0.2">
      <c r="A89" s="38" t="s">
        <v>105</v>
      </c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</row>
    <row r="90" spans="1:107" ht="15.75" customHeight="1" x14ac:dyDescent="0.2">
      <c r="A90" s="215"/>
      <c r="B90" s="185"/>
      <c r="C90" s="185"/>
      <c r="D90" s="185"/>
      <c r="E90" s="185"/>
      <c r="F90" s="185"/>
      <c r="G90" s="185"/>
      <c r="H90" s="185"/>
      <c r="I90" s="185"/>
      <c r="J90" s="185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5"/>
      <c r="X90" s="185"/>
      <c r="Y90" s="185"/>
      <c r="Z90" s="185"/>
      <c r="AA90" s="185"/>
      <c r="AB90" s="185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6"/>
      <c r="BO90" s="6"/>
      <c r="BP90" s="6"/>
      <c r="BQ90" s="6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</row>
    <row r="91" spans="1:107" ht="12" customHeight="1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</row>
    <row r="92" spans="1:107" ht="15.75" customHeight="1" x14ac:dyDescent="0.2">
      <c r="A92" s="38" t="s">
        <v>57</v>
      </c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</row>
    <row r="93" spans="1:107" ht="15" customHeight="1" x14ac:dyDescent="0.2">
      <c r="A93" s="101" t="s">
        <v>174</v>
      </c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  <c r="AC93" s="101"/>
      <c r="AD93" s="101"/>
      <c r="AE93" s="101"/>
      <c r="AF93" s="101"/>
      <c r="AG93" s="101"/>
      <c r="AH93" s="101"/>
      <c r="AI93" s="101"/>
      <c r="AJ93" s="101"/>
      <c r="AK93" s="101"/>
      <c r="AL93" s="101"/>
      <c r="AM93" s="101"/>
      <c r="AN93" s="101"/>
      <c r="AO93" s="101"/>
      <c r="AP93" s="101"/>
      <c r="AQ93" s="101"/>
      <c r="AR93" s="101"/>
      <c r="AS93" s="101"/>
      <c r="AT93" s="101"/>
      <c r="AU93" s="101"/>
      <c r="AV93" s="101"/>
      <c r="AW93" s="101"/>
      <c r="AX93" s="101"/>
      <c r="AY93" s="101"/>
      <c r="AZ93" s="101"/>
      <c r="BA93" s="101"/>
      <c r="BB93" s="101"/>
      <c r="BC93" s="101"/>
      <c r="BD93" s="101"/>
      <c r="BE93" s="101"/>
      <c r="BF93" s="101"/>
      <c r="BG93" s="101"/>
      <c r="BH93" s="101"/>
      <c r="BI93" s="101"/>
      <c r="BJ93" s="101"/>
      <c r="BK93" s="101"/>
      <c r="BL93" s="101"/>
      <c r="BM93" s="101"/>
      <c r="BN93" s="101"/>
      <c r="BO93" s="101"/>
      <c r="BP93" s="101"/>
      <c r="BQ93" s="101"/>
    </row>
    <row r="94" spans="1:107" ht="48" customHeight="1" x14ac:dyDescent="0.2">
      <c r="A94" s="55" t="s">
        <v>3</v>
      </c>
      <c r="B94" s="55"/>
      <c r="C94" s="55" t="s">
        <v>4</v>
      </c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 t="s">
        <v>58</v>
      </c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 t="s">
        <v>59</v>
      </c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 t="s">
        <v>60</v>
      </c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</row>
    <row r="95" spans="1:107" ht="29.1" customHeight="1" x14ac:dyDescent="0.2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 t="s">
        <v>2</v>
      </c>
      <c r="AB95" s="55"/>
      <c r="AC95" s="55"/>
      <c r="AD95" s="55"/>
      <c r="AE95" s="55"/>
      <c r="AF95" s="55" t="s">
        <v>1</v>
      </c>
      <c r="AG95" s="55"/>
      <c r="AH95" s="55"/>
      <c r="AI95" s="55"/>
      <c r="AJ95" s="55"/>
      <c r="AK95" s="55" t="s">
        <v>17</v>
      </c>
      <c r="AL95" s="55"/>
      <c r="AM95" s="55"/>
      <c r="AN95" s="55"/>
      <c r="AO95" s="55"/>
      <c r="AP95" s="55" t="s">
        <v>2</v>
      </c>
      <c r="AQ95" s="55"/>
      <c r="AR95" s="55"/>
      <c r="AS95" s="55"/>
      <c r="AT95" s="55"/>
      <c r="AU95" s="55" t="s">
        <v>1</v>
      </c>
      <c r="AV95" s="55"/>
      <c r="AW95" s="55"/>
      <c r="AX95" s="55"/>
      <c r="AY95" s="55"/>
      <c r="AZ95" s="55" t="s">
        <v>17</v>
      </c>
      <c r="BA95" s="55"/>
      <c r="BB95" s="55"/>
      <c r="BC95" s="55"/>
      <c r="BD95" s="55" t="s">
        <v>2</v>
      </c>
      <c r="BE95" s="55"/>
      <c r="BF95" s="55"/>
      <c r="BG95" s="55"/>
      <c r="BH95" s="55"/>
      <c r="BI95" s="55" t="s">
        <v>1</v>
      </c>
      <c r="BJ95" s="55"/>
      <c r="BK95" s="55"/>
      <c r="BL95" s="55"/>
      <c r="BM95" s="55"/>
      <c r="BN95" s="55" t="s">
        <v>18</v>
      </c>
      <c r="BO95" s="55"/>
      <c r="BP95" s="55"/>
      <c r="BQ95" s="55"/>
    </row>
    <row r="96" spans="1:107" ht="15.95" customHeight="1" x14ac:dyDescent="0.2">
      <c r="A96" s="108">
        <v>1</v>
      </c>
      <c r="B96" s="108"/>
      <c r="C96" s="108">
        <v>2</v>
      </c>
      <c r="D96" s="108"/>
      <c r="E96" s="108"/>
      <c r="F96" s="108"/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8"/>
      <c r="AA96" s="109">
        <v>3</v>
      </c>
      <c r="AB96" s="110"/>
      <c r="AC96" s="110"/>
      <c r="AD96" s="110"/>
      <c r="AE96" s="111"/>
      <c r="AF96" s="109">
        <v>4</v>
      </c>
      <c r="AG96" s="110"/>
      <c r="AH96" s="110"/>
      <c r="AI96" s="110"/>
      <c r="AJ96" s="111"/>
      <c r="AK96" s="109">
        <v>5</v>
      </c>
      <c r="AL96" s="110"/>
      <c r="AM96" s="110"/>
      <c r="AN96" s="110"/>
      <c r="AO96" s="111"/>
      <c r="AP96" s="109">
        <v>6</v>
      </c>
      <c r="AQ96" s="110"/>
      <c r="AR96" s="110"/>
      <c r="AS96" s="110"/>
      <c r="AT96" s="111"/>
      <c r="AU96" s="109">
        <v>7</v>
      </c>
      <c r="AV96" s="110"/>
      <c r="AW96" s="110"/>
      <c r="AX96" s="110"/>
      <c r="AY96" s="111"/>
      <c r="AZ96" s="109">
        <v>8</v>
      </c>
      <c r="BA96" s="110"/>
      <c r="BB96" s="110"/>
      <c r="BC96" s="111"/>
      <c r="BD96" s="109">
        <v>9</v>
      </c>
      <c r="BE96" s="110"/>
      <c r="BF96" s="110"/>
      <c r="BG96" s="110"/>
      <c r="BH96" s="111"/>
      <c r="BI96" s="108">
        <v>10</v>
      </c>
      <c r="BJ96" s="108"/>
      <c r="BK96" s="108"/>
      <c r="BL96" s="108"/>
      <c r="BM96" s="108"/>
      <c r="BN96" s="108">
        <v>11</v>
      </c>
      <c r="BO96" s="108"/>
      <c r="BP96" s="108"/>
      <c r="BQ96" s="108"/>
    </row>
    <row r="97" spans="1:80" ht="15.75" hidden="1" customHeight="1" x14ac:dyDescent="0.2">
      <c r="A97" s="39" t="s">
        <v>11</v>
      </c>
      <c r="B97" s="39"/>
      <c r="C97" s="103" t="s">
        <v>12</v>
      </c>
      <c r="D97" s="103"/>
      <c r="E97" s="103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4"/>
      <c r="AA97" s="105" t="s">
        <v>33</v>
      </c>
      <c r="AB97" s="105"/>
      <c r="AC97" s="105"/>
      <c r="AD97" s="105"/>
      <c r="AE97" s="105"/>
      <c r="AF97" s="105" t="s">
        <v>91</v>
      </c>
      <c r="AG97" s="105"/>
      <c r="AH97" s="105"/>
      <c r="AI97" s="105"/>
      <c r="AJ97" s="105"/>
      <c r="AK97" s="150" t="s">
        <v>13</v>
      </c>
      <c r="AL97" s="150"/>
      <c r="AM97" s="150"/>
      <c r="AN97" s="150"/>
      <c r="AO97" s="150"/>
      <c r="AP97" s="105" t="s">
        <v>34</v>
      </c>
      <c r="AQ97" s="105"/>
      <c r="AR97" s="105"/>
      <c r="AS97" s="105"/>
      <c r="AT97" s="105"/>
      <c r="AU97" s="105" t="s">
        <v>19</v>
      </c>
      <c r="AV97" s="105"/>
      <c r="AW97" s="105"/>
      <c r="AX97" s="105"/>
      <c r="AY97" s="105"/>
      <c r="AZ97" s="150" t="s">
        <v>13</v>
      </c>
      <c r="BA97" s="150"/>
      <c r="BB97" s="150"/>
      <c r="BC97" s="150"/>
      <c r="BD97" s="106" t="s">
        <v>104</v>
      </c>
      <c r="BE97" s="106"/>
      <c r="BF97" s="106"/>
      <c r="BG97" s="106"/>
      <c r="BH97" s="106"/>
      <c r="BI97" s="106" t="s">
        <v>104</v>
      </c>
      <c r="BJ97" s="106"/>
      <c r="BK97" s="106"/>
      <c r="BL97" s="106"/>
      <c r="BM97" s="106"/>
      <c r="BN97" s="107" t="s">
        <v>104</v>
      </c>
      <c r="BO97" s="107"/>
      <c r="BP97" s="107"/>
      <c r="BQ97" s="107"/>
      <c r="CA97" s="1" t="s">
        <v>95</v>
      </c>
    </row>
    <row r="98" spans="1:80" s="171" customFormat="1" ht="12.75" customHeight="1" x14ac:dyDescent="0.2">
      <c r="A98" s="82">
        <v>1</v>
      </c>
      <c r="B98" s="82"/>
      <c r="C98" s="168" t="s">
        <v>107</v>
      </c>
      <c r="D98" s="169"/>
      <c r="E98" s="169"/>
      <c r="F98" s="169"/>
      <c r="G98" s="169"/>
      <c r="H98" s="169"/>
      <c r="I98" s="169"/>
      <c r="J98" s="169"/>
      <c r="K98" s="169"/>
      <c r="L98" s="169"/>
      <c r="M98" s="169"/>
      <c r="N98" s="169"/>
      <c r="O98" s="169"/>
      <c r="P98" s="169"/>
      <c r="Q98" s="169"/>
      <c r="R98" s="169"/>
      <c r="S98" s="169"/>
      <c r="T98" s="169"/>
      <c r="U98" s="169"/>
      <c r="V98" s="169"/>
      <c r="W98" s="169"/>
      <c r="X98" s="169"/>
      <c r="Y98" s="169"/>
      <c r="Z98" s="170"/>
      <c r="AA98" s="100">
        <v>3009358</v>
      </c>
      <c r="AB98" s="100"/>
      <c r="AC98" s="100"/>
      <c r="AD98" s="100"/>
      <c r="AE98" s="100"/>
      <c r="AF98" s="100">
        <v>86200</v>
      </c>
      <c r="AG98" s="100"/>
      <c r="AH98" s="100"/>
      <c r="AI98" s="100"/>
      <c r="AJ98" s="100"/>
      <c r="AK98" s="100">
        <f>AA98+AF98</f>
        <v>3095558</v>
      </c>
      <c r="AL98" s="100"/>
      <c r="AM98" s="100"/>
      <c r="AN98" s="100"/>
      <c r="AO98" s="100"/>
      <c r="AP98" s="100">
        <v>3181053</v>
      </c>
      <c r="AQ98" s="100"/>
      <c r="AR98" s="100"/>
      <c r="AS98" s="100"/>
      <c r="AT98" s="100"/>
      <c r="AU98" s="100">
        <v>2406600</v>
      </c>
      <c r="AV98" s="100"/>
      <c r="AW98" s="100"/>
      <c r="AX98" s="100"/>
      <c r="AY98" s="100"/>
      <c r="AZ98" s="100">
        <f>AP98+AU98</f>
        <v>5587653</v>
      </c>
      <c r="BA98" s="100"/>
      <c r="BB98" s="100"/>
      <c r="BC98" s="100"/>
      <c r="BD98" s="100">
        <f>IF(AA98=0,0,AP98/AA98*100-100)</f>
        <v>5.7053697167302744</v>
      </c>
      <c r="BE98" s="100"/>
      <c r="BF98" s="100"/>
      <c r="BG98" s="100"/>
      <c r="BH98" s="100"/>
      <c r="BI98" s="100">
        <f>IF(AF98=0,0,AU98/AF98*100-100)</f>
        <v>2691.8793503480279</v>
      </c>
      <c r="BJ98" s="100"/>
      <c r="BK98" s="100"/>
      <c r="BL98" s="100"/>
      <c r="BM98" s="100"/>
      <c r="BN98" s="100">
        <f>IF(AK98=0,0,AZ98/AK98*100-100)</f>
        <v>80.50551790662621</v>
      </c>
      <c r="BO98" s="100"/>
      <c r="BP98" s="100"/>
      <c r="BQ98" s="100"/>
      <c r="CA98" s="171" t="s">
        <v>96</v>
      </c>
    </row>
    <row r="99" spans="1:80" ht="63.75" customHeight="1" x14ac:dyDescent="0.2">
      <c r="A99" s="172" t="s">
        <v>42</v>
      </c>
      <c r="B99" s="88"/>
      <c r="C99" s="167" t="s">
        <v>142</v>
      </c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4"/>
      <c r="AA99" s="102">
        <v>500000</v>
      </c>
      <c r="AB99" s="102"/>
      <c r="AC99" s="102"/>
      <c r="AD99" s="102"/>
      <c r="AE99" s="102"/>
      <c r="AF99" s="102">
        <v>0</v>
      </c>
      <c r="AG99" s="102"/>
      <c r="AH99" s="102"/>
      <c r="AI99" s="102"/>
      <c r="AJ99" s="102"/>
      <c r="AK99" s="102">
        <f>AA99+AF99</f>
        <v>500000</v>
      </c>
      <c r="AL99" s="102"/>
      <c r="AM99" s="102"/>
      <c r="AN99" s="102"/>
      <c r="AO99" s="102"/>
      <c r="AP99" s="102">
        <v>0</v>
      </c>
      <c r="AQ99" s="102"/>
      <c r="AR99" s="102"/>
      <c r="AS99" s="102"/>
      <c r="AT99" s="102"/>
      <c r="AU99" s="102">
        <v>0</v>
      </c>
      <c r="AV99" s="102"/>
      <c r="AW99" s="102"/>
      <c r="AX99" s="102"/>
      <c r="AY99" s="102"/>
      <c r="AZ99" s="102">
        <f>AP99+AU99</f>
        <v>0</v>
      </c>
      <c r="BA99" s="102"/>
      <c r="BB99" s="102"/>
      <c r="BC99" s="102"/>
      <c r="BD99" s="102">
        <f>IF(AA99=0,0,AP99/AA99*100-100)</f>
        <v>-100</v>
      </c>
      <c r="BE99" s="102"/>
      <c r="BF99" s="102"/>
      <c r="BG99" s="102"/>
      <c r="BH99" s="102"/>
      <c r="BI99" s="102">
        <f>IF(AF99=0,0,AU99/AF99*100-100)</f>
        <v>0</v>
      </c>
      <c r="BJ99" s="102"/>
      <c r="BK99" s="102"/>
      <c r="BL99" s="102"/>
      <c r="BM99" s="102"/>
      <c r="BN99" s="102">
        <f>IF(AK99=0,0,AZ99/AK99*100-100)</f>
        <v>-100</v>
      </c>
      <c r="BO99" s="102"/>
      <c r="BP99" s="102"/>
      <c r="BQ99" s="102"/>
    </row>
    <row r="100" spans="1:80" ht="12.75" customHeight="1" x14ac:dyDescent="0.2">
      <c r="A100" s="172"/>
      <c r="B100" s="88"/>
      <c r="C100" s="176" t="s">
        <v>144</v>
      </c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7"/>
      <c r="AK100" s="177"/>
      <c r="AL100" s="177"/>
      <c r="AM100" s="177"/>
      <c r="AN100" s="177"/>
      <c r="AO100" s="177"/>
      <c r="AP100" s="177"/>
      <c r="AQ100" s="177"/>
      <c r="AR100" s="177"/>
      <c r="AS100" s="177"/>
      <c r="AT100" s="177"/>
      <c r="AU100" s="177"/>
      <c r="AV100" s="177"/>
      <c r="AW100" s="177"/>
      <c r="AX100" s="177"/>
      <c r="AY100" s="177"/>
      <c r="AZ100" s="177"/>
      <c r="BA100" s="177"/>
      <c r="BB100" s="177"/>
      <c r="BC100" s="177"/>
      <c r="BD100" s="177"/>
      <c r="BE100" s="177"/>
      <c r="BF100" s="177"/>
      <c r="BG100" s="177"/>
      <c r="BH100" s="177"/>
      <c r="BI100" s="177"/>
      <c r="BJ100" s="177"/>
      <c r="BK100" s="177"/>
      <c r="BL100" s="177"/>
      <c r="BM100" s="177"/>
      <c r="BN100" s="177"/>
      <c r="BO100" s="177"/>
      <c r="BP100" s="177"/>
      <c r="BQ100" s="178"/>
      <c r="CB100" s="1" t="s">
        <v>143</v>
      </c>
    </row>
    <row r="101" spans="1:80" ht="15" customHeight="1" x14ac:dyDescent="0.2">
      <c r="A101" s="172" t="s">
        <v>101</v>
      </c>
      <c r="B101" s="88"/>
      <c r="C101" s="175" t="s">
        <v>108</v>
      </c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4"/>
      <c r="AA101" s="102">
        <v>2509358</v>
      </c>
      <c r="AB101" s="102"/>
      <c r="AC101" s="102"/>
      <c r="AD101" s="102"/>
      <c r="AE101" s="102"/>
      <c r="AF101" s="102">
        <v>0</v>
      </c>
      <c r="AG101" s="102"/>
      <c r="AH101" s="102"/>
      <c r="AI101" s="102"/>
      <c r="AJ101" s="102"/>
      <c r="AK101" s="102">
        <f>AA101+AF101</f>
        <v>2509358</v>
      </c>
      <c r="AL101" s="102"/>
      <c r="AM101" s="102"/>
      <c r="AN101" s="102"/>
      <c r="AO101" s="102"/>
      <c r="AP101" s="102">
        <v>3181053</v>
      </c>
      <c r="AQ101" s="102"/>
      <c r="AR101" s="102"/>
      <c r="AS101" s="102"/>
      <c r="AT101" s="102"/>
      <c r="AU101" s="102">
        <v>0</v>
      </c>
      <c r="AV101" s="102"/>
      <c r="AW101" s="102"/>
      <c r="AX101" s="102"/>
      <c r="AY101" s="102"/>
      <c r="AZ101" s="102">
        <f>AP101+AU101</f>
        <v>3181053</v>
      </c>
      <c r="BA101" s="102"/>
      <c r="BB101" s="102"/>
      <c r="BC101" s="102"/>
      <c r="BD101" s="102">
        <f>IF(AA101=0,0,AP101/AA101*100-100)</f>
        <v>26.767603506554266</v>
      </c>
      <c r="BE101" s="102"/>
      <c r="BF101" s="102"/>
      <c r="BG101" s="102"/>
      <c r="BH101" s="102"/>
      <c r="BI101" s="102">
        <f>IF(AF101=0,0,AU101/AF101*100-100)</f>
        <v>0</v>
      </c>
      <c r="BJ101" s="102"/>
      <c r="BK101" s="102"/>
      <c r="BL101" s="102"/>
      <c r="BM101" s="102"/>
      <c r="BN101" s="102">
        <f>IF(AK101=0,0,AZ101/AK101*100-100)</f>
        <v>26.767603506554266</v>
      </c>
      <c r="BO101" s="102"/>
      <c r="BP101" s="102"/>
      <c r="BQ101" s="102"/>
    </row>
    <row r="102" spans="1:80" ht="25.5" customHeight="1" x14ac:dyDescent="0.2">
      <c r="A102" s="172"/>
      <c r="B102" s="88"/>
      <c r="C102" s="176" t="s">
        <v>146</v>
      </c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8"/>
      <c r="CB102" s="1" t="s">
        <v>145</v>
      </c>
    </row>
    <row r="103" spans="1:80" ht="25.5" customHeight="1" x14ac:dyDescent="0.2">
      <c r="A103" s="172" t="s">
        <v>112</v>
      </c>
      <c r="B103" s="88"/>
      <c r="C103" s="175" t="s">
        <v>111</v>
      </c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4"/>
      <c r="AA103" s="102">
        <v>0</v>
      </c>
      <c r="AB103" s="102"/>
      <c r="AC103" s="102"/>
      <c r="AD103" s="102"/>
      <c r="AE103" s="102"/>
      <c r="AF103" s="102">
        <v>86200</v>
      </c>
      <c r="AG103" s="102"/>
      <c r="AH103" s="102"/>
      <c r="AI103" s="102"/>
      <c r="AJ103" s="102"/>
      <c r="AK103" s="102">
        <f>AA103+AF103</f>
        <v>86200</v>
      </c>
      <c r="AL103" s="102"/>
      <c r="AM103" s="102"/>
      <c r="AN103" s="102"/>
      <c r="AO103" s="102"/>
      <c r="AP103" s="102">
        <v>0</v>
      </c>
      <c r="AQ103" s="102"/>
      <c r="AR103" s="102"/>
      <c r="AS103" s="102"/>
      <c r="AT103" s="102"/>
      <c r="AU103" s="102">
        <v>2406600</v>
      </c>
      <c r="AV103" s="102"/>
      <c r="AW103" s="102"/>
      <c r="AX103" s="102"/>
      <c r="AY103" s="102"/>
      <c r="AZ103" s="102">
        <f>AP103+AU103</f>
        <v>2406600</v>
      </c>
      <c r="BA103" s="102"/>
      <c r="BB103" s="102"/>
      <c r="BC103" s="102"/>
      <c r="BD103" s="102">
        <f>IF(AA103=0,0,AP103/AA103*100-100)</f>
        <v>0</v>
      </c>
      <c r="BE103" s="102"/>
      <c r="BF103" s="102"/>
      <c r="BG103" s="102"/>
      <c r="BH103" s="102"/>
      <c r="BI103" s="102">
        <f>IF(AF103=0,0,AU103/AF103*100-100)</f>
        <v>2691.8793503480279</v>
      </c>
      <c r="BJ103" s="102"/>
      <c r="BK103" s="102"/>
      <c r="BL103" s="102"/>
      <c r="BM103" s="102"/>
      <c r="BN103" s="102">
        <f>IF(AK103=0,0,AZ103/AK103*100-100)</f>
        <v>2691.8793503480279</v>
      </c>
      <c r="BO103" s="102"/>
      <c r="BP103" s="102"/>
      <c r="BQ103" s="102"/>
    </row>
    <row r="104" spans="1:80" ht="25.5" customHeight="1" x14ac:dyDescent="0.2">
      <c r="A104" s="172"/>
      <c r="B104" s="88"/>
      <c r="C104" s="176" t="s">
        <v>148</v>
      </c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  <c r="AA104" s="177"/>
      <c r="AB104" s="177"/>
      <c r="AC104" s="177"/>
      <c r="AD104" s="177"/>
      <c r="AE104" s="177"/>
      <c r="AF104" s="177"/>
      <c r="AG104" s="177"/>
      <c r="AH104" s="177"/>
      <c r="AI104" s="177"/>
      <c r="AJ104" s="177"/>
      <c r="AK104" s="177"/>
      <c r="AL104" s="177"/>
      <c r="AM104" s="177"/>
      <c r="AN104" s="177"/>
      <c r="AO104" s="177"/>
      <c r="AP104" s="177"/>
      <c r="AQ104" s="177"/>
      <c r="AR104" s="177"/>
      <c r="AS104" s="177"/>
      <c r="AT104" s="177"/>
      <c r="AU104" s="177"/>
      <c r="AV104" s="177"/>
      <c r="AW104" s="177"/>
      <c r="AX104" s="177"/>
      <c r="AY104" s="177"/>
      <c r="AZ104" s="177"/>
      <c r="BA104" s="177"/>
      <c r="BB104" s="177"/>
      <c r="BC104" s="177"/>
      <c r="BD104" s="177"/>
      <c r="BE104" s="177"/>
      <c r="BF104" s="177"/>
      <c r="BG104" s="177"/>
      <c r="BH104" s="177"/>
      <c r="BI104" s="177"/>
      <c r="BJ104" s="177"/>
      <c r="BK104" s="177"/>
      <c r="BL104" s="177"/>
      <c r="BM104" s="177"/>
      <c r="BN104" s="177"/>
      <c r="BO104" s="177"/>
      <c r="BP104" s="177"/>
      <c r="BQ104" s="178"/>
      <c r="CB104" s="1" t="s">
        <v>147</v>
      </c>
    </row>
    <row r="105" spans="1:80" ht="15.75" hidden="1" customHeight="1" x14ac:dyDescent="0.2">
      <c r="A105" s="39" t="s">
        <v>11</v>
      </c>
      <c r="B105" s="39"/>
      <c r="C105" s="103" t="s">
        <v>12</v>
      </c>
      <c r="D105" s="103"/>
      <c r="E105" s="103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4"/>
      <c r="AA105" s="105" t="s">
        <v>33</v>
      </c>
      <c r="AB105" s="105"/>
      <c r="AC105" s="105"/>
      <c r="AD105" s="105"/>
      <c r="AE105" s="105"/>
      <c r="AF105" s="105" t="s">
        <v>91</v>
      </c>
      <c r="AG105" s="105"/>
      <c r="AH105" s="105"/>
      <c r="AI105" s="105"/>
      <c r="AJ105" s="105"/>
      <c r="AK105" s="150" t="s">
        <v>13</v>
      </c>
      <c r="AL105" s="150"/>
      <c r="AM105" s="150"/>
      <c r="AN105" s="150"/>
      <c r="AO105" s="150"/>
      <c r="AP105" s="105" t="s">
        <v>34</v>
      </c>
      <c r="AQ105" s="105"/>
      <c r="AR105" s="105"/>
      <c r="AS105" s="105"/>
      <c r="AT105" s="105"/>
      <c r="AU105" s="105" t="s">
        <v>19</v>
      </c>
      <c r="AV105" s="105"/>
      <c r="AW105" s="105"/>
      <c r="AX105" s="105"/>
      <c r="AY105" s="105"/>
      <c r="AZ105" s="150" t="s">
        <v>13</v>
      </c>
      <c r="BA105" s="150"/>
      <c r="BB105" s="150"/>
      <c r="BC105" s="150"/>
      <c r="BD105" s="106" t="s">
        <v>104</v>
      </c>
      <c r="BE105" s="106"/>
      <c r="BF105" s="106"/>
      <c r="BG105" s="106"/>
      <c r="BH105" s="106"/>
      <c r="BI105" s="106" t="s">
        <v>104</v>
      </c>
      <c r="BJ105" s="106"/>
      <c r="BK105" s="106"/>
      <c r="BL105" s="106"/>
      <c r="BM105" s="106"/>
      <c r="BN105" s="107" t="s">
        <v>104</v>
      </c>
      <c r="BO105" s="107"/>
      <c r="BP105" s="107"/>
      <c r="BQ105" s="107"/>
      <c r="CA105" s="1" t="s">
        <v>97</v>
      </c>
    </row>
    <row r="106" spans="1:80" s="171" customFormat="1" ht="15" hidden="1" customHeight="1" x14ac:dyDescent="0.2">
      <c r="A106" s="119"/>
      <c r="B106" s="119"/>
      <c r="C106" s="195"/>
      <c r="D106" s="196"/>
      <c r="E106" s="196"/>
      <c r="F106" s="196"/>
      <c r="G106" s="196"/>
      <c r="H106" s="196"/>
      <c r="I106" s="196"/>
      <c r="J106" s="196"/>
      <c r="K106" s="196"/>
      <c r="L106" s="196"/>
      <c r="M106" s="196"/>
      <c r="N106" s="196"/>
      <c r="O106" s="196"/>
      <c r="P106" s="196"/>
      <c r="Q106" s="196"/>
      <c r="R106" s="196"/>
      <c r="S106" s="196"/>
      <c r="T106" s="196"/>
      <c r="U106" s="196"/>
      <c r="V106" s="196"/>
      <c r="W106" s="196"/>
      <c r="X106" s="196"/>
      <c r="Y106" s="196"/>
      <c r="Z106" s="197"/>
      <c r="AA106" s="198"/>
      <c r="AB106" s="198"/>
      <c r="AC106" s="198"/>
      <c r="AD106" s="198"/>
      <c r="AE106" s="198"/>
      <c r="AF106" s="198"/>
      <c r="AG106" s="198"/>
      <c r="AH106" s="198"/>
      <c r="AI106" s="198"/>
      <c r="AJ106" s="198"/>
      <c r="AK106" s="198"/>
      <c r="AL106" s="198"/>
      <c r="AM106" s="198"/>
      <c r="AN106" s="198"/>
      <c r="AO106" s="198"/>
      <c r="AP106" s="198"/>
      <c r="AQ106" s="198"/>
      <c r="AR106" s="198"/>
      <c r="AS106" s="198"/>
      <c r="AT106" s="198"/>
      <c r="AU106" s="198"/>
      <c r="AV106" s="198"/>
      <c r="AW106" s="198"/>
      <c r="AX106" s="198"/>
      <c r="AY106" s="198"/>
      <c r="AZ106" s="198"/>
      <c r="BA106" s="198"/>
      <c r="BB106" s="198"/>
      <c r="BC106" s="198"/>
      <c r="BD106" s="198"/>
      <c r="BE106" s="198"/>
      <c r="BF106" s="198"/>
      <c r="BG106" s="198"/>
      <c r="BH106" s="198"/>
      <c r="BI106" s="198"/>
      <c r="BJ106" s="198"/>
      <c r="BK106" s="198"/>
      <c r="BL106" s="198"/>
      <c r="BM106" s="198"/>
      <c r="BN106" s="198"/>
      <c r="BO106" s="198"/>
      <c r="BP106" s="198"/>
      <c r="BQ106" s="198"/>
      <c r="CA106" s="171" t="s">
        <v>98</v>
      </c>
    </row>
    <row r="107" spans="1:80" s="171" customFormat="1" ht="15" customHeight="1" x14ac:dyDescent="0.2">
      <c r="A107" s="119"/>
      <c r="B107" s="119"/>
      <c r="C107" s="195" t="s">
        <v>116</v>
      </c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7"/>
      <c r="AA107" s="198"/>
      <c r="AB107" s="198"/>
      <c r="AC107" s="198"/>
      <c r="AD107" s="198"/>
      <c r="AE107" s="198"/>
      <c r="AF107" s="198"/>
      <c r="AG107" s="198"/>
      <c r="AH107" s="198"/>
      <c r="AI107" s="198"/>
      <c r="AJ107" s="198"/>
      <c r="AK107" s="198"/>
      <c r="AL107" s="198"/>
      <c r="AM107" s="198"/>
      <c r="AN107" s="198"/>
      <c r="AO107" s="198"/>
      <c r="AP107" s="198"/>
      <c r="AQ107" s="198"/>
      <c r="AR107" s="198"/>
      <c r="AS107" s="198"/>
      <c r="AT107" s="198"/>
      <c r="AU107" s="198"/>
      <c r="AV107" s="198"/>
      <c r="AW107" s="198"/>
      <c r="AX107" s="198"/>
      <c r="AY107" s="198"/>
      <c r="AZ107" s="198"/>
      <c r="BA107" s="198"/>
      <c r="BB107" s="198"/>
      <c r="BC107" s="198"/>
      <c r="BD107" s="198"/>
      <c r="BE107" s="198"/>
      <c r="BF107" s="198"/>
      <c r="BG107" s="198"/>
      <c r="BH107" s="198"/>
      <c r="BI107" s="198"/>
      <c r="BJ107" s="198"/>
      <c r="BK107" s="198"/>
      <c r="BL107" s="198"/>
      <c r="BM107" s="198"/>
      <c r="BN107" s="198"/>
      <c r="BO107" s="198"/>
      <c r="BP107" s="198"/>
      <c r="BQ107" s="198"/>
    </row>
    <row r="108" spans="1:80" ht="15" customHeight="1" x14ac:dyDescent="0.2">
      <c r="A108" s="39"/>
      <c r="B108" s="39"/>
      <c r="C108" s="187" t="s">
        <v>117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9"/>
      <c r="AA108" s="199">
        <v>19</v>
      </c>
      <c r="AB108" s="199"/>
      <c r="AC108" s="199"/>
      <c r="AD108" s="199"/>
      <c r="AE108" s="199"/>
      <c r="AF108" s="199">
        <v>0</v>
      </c>
      <c r="AG108" s="199"/>
      <c r="AH108" s="199"/>
      <c r="AI108" s="199"/>
      <c r="AJ108" s="199"/>
      <c r="AK108" s="199">
        <v>19</v>
      </c>
      <c r="AL108" s="199"/>
      <c r="AM108" s="199"/>
      <c r="AN108" s="199"/>
      <c r="AO108" s="199"/>
      <c r="AP108" s="199">
        <v>21</v>
      </c>
      <c r="AQ108" s="199"/>
      <c r="AR108" s="199"/>
      <c r="AS108" s="199"/>
      <c r="AT108" s="199"/>
      <c r="AU108" s="199">
        <v>0</v>
      </c>
      <c r="AV108" s="199"/>
      <c r="AW108" s="199"/>
      <c r="AX108" s="199"/>
      <c r="AY108" s="199"/>
      <c r="AZ108" s="199">
        <f>AP108+AU108</f>
        <v>21</v>
      </c>
      <c r="BA108" s="199"/>
      <c r="BB108" s="199"/>
      <c r="BC108" s="199"/>
      <c r="BD108" s="199">
        <f>IF(AA108=0,0,AP108/AA108*100-100)</f>
        <v>10.526315789473699</v>
      </c>
      <c r="BE108" s="199"/>
      <c r="BF108" s="199"/>
      <c r="BG108" s="199"/>
      <c r="BH108" s="199"/>
      <c r="BI108" s="199">
        <f>IF(AF108=0,0,AU108/AF108*100-100)</f>
        <v>0</v>
      </c>
      <c r="BJ108" s="199"/>
      <c r="BK108" s="199"/>
      <c r="BL108" s="199"/>
      <c r="BM108" s="199"/>
      <c r="BN108" s="199">
        <f>IF(AK108=0,0,AZ108/AK108*100-100)</f>
        <v>10.526315789473699</v>
      </c>
      <c r="BO108" s="199"/>
      <c r="BP108" s="199"/>
      <c r="BQ108" s="199"/>
    </row>
    <row r="109" spans="1:80" ht="12.75" customHeight="1" x14ac:dyDescent="0.2">
      <c r="A109" s="39"/>
      <c r="B109" s="39"/>
      <c r="C109" s="187" t="s">
        <v>150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4"/>
      <c r="CB109" s="1" t="s">
        <v>149</v>
      </c>
    </row>
    <row r="110" spans="1:80" ht="15" customHeight="1" x14ac:dyDescent="0.2">
      <c r="A110" s="39"/>
      <c r="B110" s="39"/>
      <c r="C110" s="187" t="s">
        <v>120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199">
        <v>10</v>
      </c>
      <c r="AB110" s="199"/>
      <c r="AC110" s="199"/>
      <c r="AD110" s="199"/>
      <c r="AE110" s="199"/>
      <c r="AF110" s="199">
        <v>0</v>
      </c>
      <c r="AG110" s="199"/>
      <c r="AH110" s="199"/>
      <c r="AI110" s="199"/>
      <c r="AJ110" s="199"/>
      <c r="AK110" s="199">
        <v>10</v>
      </c>
      <c r="AL110" s="199"/>
      <c r="AM110" s="199"/>
      <c r="AN110" s="199"/>
      <c r="AO110" s="199"/>
      <c r="AP110" s="199">
        <v>11</v>
      </c>
      <c r="AQ110" s="199"/>
      <c r="AR110" s="199"/>
      <c r="AS110" s="199"/>
      <c r="AT110" s="199"/>
      <c r="AU110" s="199">
        <v>0</v>
      </c>
      <c r="AV110" s="199"/>
      <c r="AW110" s="199"/>
      <c r="AX110" s="199"/>
      <c r="AY110" s="199"/>
      <c r="AZ110" s="199">
        <f>AP110+AU110</f>
        <v>11</v>
      </c>
      <c r="BA110" s="199"/>
      <c r="BB110" s="199"/>
      <c r="BC110" s="199"/>
      <c r="BD110" s="199">
        <f>IF(AA110=0,0,AP110/AA110*100-100)</f>
        <v>10.000000000000014</v>
      </c>
      <c r="BE110" s="199"/>
      <c r="BF110" s="199"/>
      <c r="BG110" s="199"/>
      <c r="BH110" s="199"/>
      <c r="BI110" s="199">
        <f>IF(AF110=0,0,AU110/AF110*100-100)</f>
        <v>0</v>
      </c>
      <c r="BJ110" s="199"/>
      <c r="BK110" s="199"/>
      <c r="BL110" s="199"/>
      <c r="BM110" s="199"/>
      <c r="BN110" s="199">
        <f>IF(AK110=0,0,AZ110/AK110*100-100)</f>
        <v>10.000000000000014</v>
      </c>
      <c r="BO110" s="199"/>
      <c r="BP110" s="199"/>
      <c r="BQ110" s="199"/>
    </row>
    <row r="111" spans="1:80" ht="12.75" customHeight="1" x14ac:dyDescent="0.2">
      <c r="A111" s="39"/>
      <c r="B111" s="39"/>
      <c r="C111" s="187" t="s">
        <v>152</v>
      </c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  <c r="BA111" s="193"/>
      <c r="BB111" s="193"/>
      <c r="BC111" s="193"/>
      <c r="BD111" s="193"/>
      <c r="BE111" s="193"/>
      <c r="BF111" s="193"/>
      <c r="BG111" s="193"/>
      <c r="BH111" s="193"/>
      <c r="BI111" s="193"/>
      <c r="BJ111" s="193"/>
      <c r="BK111" s="193"/>
      <c r="BL111" s="193"/>
      <c r="BM111" s="193"/>
      <c r="BN111" s="193"/>
      <c r="BO111" s="193"/>
      <c r="BP111" s="193"/>
      <c r="BQ111" s="194"/>
      <c r="CB111" s="1" t="s">
        <v>151</v>
      </c>
    </row>
    <row r="112" spans="1:80" ht="15" customHeight="1" x14ac:dyDescent="0.2">
      <c r="A112" s="39"/>
      <c r="B112" s="39"/>
      <c r="C112" s="187" t="s">
        <v>123</v>
      </c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9"/>
      <c r="AA112" s="199">
        <v>0</v>
      </c>
      <c r="AB112" s="199"/>
      <c r="AC112" s="199"/>
      <c r="AD112" s="199"/>
      <c r="AE112" s="199"/>
      <c r="AF112" s="199">
        <v>86200</v>
      </c>
      <c r="AG112" s="199"/>
      <c r="AH112" s="199"/>
      <c r="AI112" s="199"/>
      <c r="AJ112" s="199"/>
      <c r="AK112" s="199">
        <v>86200</v>
      </c>
      <c r="AL112" s="199"/>
      <c r="AM112" s="199"/>
      <c r="AN112" s="199"/>
      <c r="AO112" s="199"/>
      <c r="AP112" s="199">
        <v>0</v>
      </c>
      <c r="AQ112" s="199"/>
      <c r="AR112" s="199"/>
      <c r="AS112" s="199"/>
      <c r="AT112" s="199"/>
      <c r="AU112" s="199">
        <v>2406600</v>
      </c>
      <c r="AV112" s="199"/>
      <c r="AW112" s="199"/>
      <c r="AX112" s="199"/>
      <c r="AY112" s="199"/>
      <c r="AZ112" s="199">
        <f>AP112+AU112</f>
        <v>2406600</v>
      </c>
      <c r="BA112" s="199"/>
      <c r="BB112" s="199"/>
      <c r="BC112" s="199"/>
      <c r="BD112" s="199">
        <f>IF(AA112=0,0,AP112/AA112*100-100)</f>
        <v>0</v>
      </c>
      <c r="BE112" s="199"/>
      <c r="BF112" s="199"/>
      <c r="BG112" s="199"/>
      <c r="BH112" s="199"/>
      <c r="BI112" s="199">
        <f>IF(AF112=0,0,AU112/AF112*100-100)</f>
        <v>2691.8793503480279</v>
      </c>
      <c r="BJ112" s="199"/>
      <c r="BK112" s="199"/>
      <c r="BL112" s="199"/>
      <c r="BM112" s="199"/>
      <c r="BN112" s="199">
        <f>IF(AK112=0,0,AZ112/AK112*100-100)</f>
        <v>2691.8793503480279</v>
      </c>
      <c r="BO112" s="199"/>
      <c r="BP112" s="199"/>
      <c r="BQ112" s="199"/>
    </row>
    <row r="113" spans="1:80" ht="25.5" customHeight="1" x14ac:dyDescent="0.2">
      <c r="A113" s="39"/>
      <c r="B113" s="39"/>
      <c r="C113" s="187" t="s">
        <v>154</v>
      </c>
      <c r="D113" s="193"/>
      <c r="E113" s="193"/>
      <c r="F113" s="193"/>
      <c r="G113" s="193"/>
      <c r="H113" s="193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193"/>
      <c r="W113" s="193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3"/>
      <c r="AL113" s="193"/>
      <c r="AM113" s="193"/>
      <c r="AN113" s="193"/>
      <c r="AO113" s="193"/>
      <c r="AP113" s="193"/>
      <c r="AQ113" s="193"/>
      <c r="AR113" s="193"/>
      <c r="AS113" s="193"/>
      <c r="AT113" s="193"/>
      <c r="AU113" s="193"/>
      <c r="AV113" s="193"/>
      <c r="AW113" s="193"/>
      <c r="AX113" s="193"/>
      <c r="AY113" s="193"/>
      <c r="AZ113" s="193"/>
      <c r="BA113" s="193"/>
      <c r="BB113" s="193"/>
      <c r="BC113" s="193"/>
      <c r="BD113" s="193"/>
      <c r="BE113" s="193"/>
      <c r="BF113" s="193"/>
      <c r="BG113" s="193"/>
      <c r="BH113" s="193"/>
      <c r="BI113" s="193"/>
      <c r="BJ113" s="193"/>
      <c r="BK113" s="193"/>
      <c r="BL113" s="193"/>
      <c r="BM113" s="193"/>
      <c r="BN113" s="193"/>
      <c r="BO113" s="193"/>
      <c r="BP113" s="193"/>
      <c r="BQ113" s="194"/>
      <c r="CB113" s="1" t="s">
        <v>153</v>
      </c>
    </row>
    <row r="114" spans="1:80" ht="15" customHeight="1" x14ac:dyDescent="0.2">
      <c r="A114" s="39"/>
      <c r="B114" s="39"/>
      <c r="C114" s="187" t="s">
        <v>125</v>
      </c>
      <c r="D114" s="188"/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8"/>
      <c r="Y114" s="188"/>
      <c r="Z114" s="189"/>
      <c r="AA114" s="199">
        <v>19</v>
      </c>
      <c r="AB114" s="199"/>
      <c r="AC114" s="199"/>
      <c r="AD114" s="199"/>
      <c r="AE114" s="199"/>
      <c r="AF114" s="199">
        <v>0</v>
      </c>
      <c r="AG114" s="199"/>
      <c r="AH114" s="199"/>
      <c r="AI114" s="199"/>
      <c r="AJ114" s="199"/>
      <c r="AK114" s="199">
        <v>19</v>
      </c>
      <c r="AL114" s="199"/>
      <c r="AM114" s="199"/>
      <c r="AN114" s="199"/>
      <c r="AO114" s="199"/>
      <c r="AP114" s="199">
        <v>21</v>
      </c>
      <c r="AQ114" s="199"/>
      <c r="AR114" s="199"/>
      <c r="AS114" s="199"/>
      <c r="AT114" s="199"/>
      <c r="AU114" s="199">
        <v>0</v>
      </c>
      <c r="AV114" s="199"/>
      <c r="AW114" s="199"/>
      <c r="AX114" s="199"/>
      <c r="AY114" s="199"/>
      <c r="AZ114" s="199">
        <f>AP114+AU114</f>
        <v>21</v>
      </c>
      <c r="BA114" s="199"/>
      <c r="BB114" s="199"/>
      <c r="BC114" s="199"/>
      <c r="BD114" s="199">
        <f>IF(AA114=0,0,AP114/AA114*100-100)</f>
        <v>10.526315789473699</v>
      </c>
      <c r="BE114" s="199"/>
      <c r="BF114" s="199"/>
      <c r="BG114" s="199"/>
      <c r="BH114" s="199"/>
      <c r="BI114" s="199">
        <f>IF(AF114=0,0,AU114/AF114*100-100)</f>
        <v>0</v>
      </c>
      <c r="BJ114" s="199"/>
      <c r="BK114" s="199"/>
      <c r="BL114" s="199"/>
      <c r="BM114" s="199"/>
      <c r="BN114" s="199">
        <f>IF(AK114=0,0,AZ114/AK114*100-100)</f>
        <v>10.526315789473699</v>
      </c>
      <c r="BO114" s="199"/>
      <c r="BP114" s="199"/>
      <c r="BQ114" s="199"/>
    </row>
    <row r="115" spans="1:80" ht="12.75" customHeight="1" x14ac:dyDescent="0.2">
      <c r="A115" s="39"/>
      <c r="B115" s="39"/>
      <c r="C115" s="187" t="s">
        <v>150</v>
      </c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  <c r="BL115" s="193"/>
      <c r="BM115" s="193"/>
      <c r="BN115" s="193"/>
      <c r="BO115" s="193"/>
      <c r="BP115" s="193"/>
      <c r="BQ115" s="194"/>
      <c r="CB115" s="1" t="s">
        <v>155</v>
      </c>
    </row>
    <row r="116" spans="1:80" s="171" customFormat="1" ht="15" customHeight="1" x14ac:dyDescent="0.2">
      <c r="A116" s="119"/>
      <c r="B116" s="119"/>
      <c r="C116" s="184" t="s">
        <v>127</v>
      </c>
      <c r="D116" s="190"/>
      <c r="E116" s="190"/>
      <c r="F116" s="190"/>
      <c r="G116" s="190"/>
      <c r="H116" s="190"/>
      <c r="I116" s="190"/>
      <c r="J116" s="190"/>
      <c r="K116" s="190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  <c r="V116" s="190"/>
      <c r="W116" s="190"/>
      <c r="X116" s="190"/>
      <c r="Y116" s="190"/>
      <c r="Z116" s="191"/>
      <c r="AA116" s="198"/>
      <c r="AB116" s="198"/>
      <c r="AC116" s="198"/>
      <c r="AD116" s="198"/>
      <c r="AE116" s="198"/>
      <c r="AF116" s="198"/>
      <c r="AG116" s="198"/>
      <c r="AH116" s="198"/>
      <c r="AI116" s="198"/>
      <c r="AJ116" s="198"/>
      <c r="AK116" s="198"/>
      <c r="AL116" s="198"/>
      <c r="AM116" s="198"/>
      <c r="AN116" s="198"/>
      <c r="AO116" s="198"/>
      <c r="AP116" s="198"/>
      <c r="AQ116" s="198"/>
      <c r="AR116" s="198"/>
      <c r="AS116" s="198"/>
      <c r="AT116" s="198"/>
      <c r="AU116" s="198"/>
      <c r="AV116" s="198"/>
      <c r="AW116" s="198"/>
      <c r="AX116" s="198"/>
      <c r="AY116" s="198"/>
      <c r="AZ116" s="198"/>
      <c r="BA116" s="198"/>
      <c r="BB116" s="198"/>
      <c r="BC116" s="198"/>
      <c r="BD116" s="198"/>
      <c r="BE116" s="198"/>
      <c r="BF116" s="198"/>
      <c r="BG116" s="198"/>
      <c r="BH116" s="198"/>
      <c r="BI116" s="198"/>
      <c r="BJ116" s="198"/>
      <c r="BK116" s="198"/>
      <c r="BL116" s="198"/>
      <c r="BM116" s="198"/>
      <c r="BN116" s="198"/>
      <c r="BO116" s="198"/>
      <c r="BP116" s="198"/>
      <c r="BQ116" s="198"/>
    </row>
    <row r="117" spans="1:80" ht="15" customHeight="1" x14ac:dyDescent="0.2">
      <c r="A117" s="39"/>
      <c r="B117" s="39"/>
      <c r="C117" s="187" t="s">
        <v>128</v>
      </c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9"/>
      <c r="AA117" s="199">
        <v>147</v>
      </c>
      <c r="AB117" s="199"/>
      <c r="AC117" s="199"/>
      <c r="AD117" s="199"/>
      <c r="AE117" s="199"/>
      <c r="AF117" s="199">
        <v>0</v>
      </c>
      <c r="AG117" s="199"/>
      <c r="AH117" s="199"/>
      <c r="AI117" s="199"/>
      <c r="AJ117" s="199"/>
      <c r="AK117" s="199">
        <v>147</v>
      </c>
      <c r="AL117" s="199"/>
      <c r="AM117" s="199"/>
      <c r="AN117" s="199"/>
      <c r="AO117" s="199"/>
      <c r="AP117" s="199">
        <v>41</v>
      </c>
      <c r="AQ117" s="199"/>
      <c r="AR117" s="199"/>
      <c r="AS117" s="199"/>
      <c r="AT117" s="199"/>
      <c r="AU117" s="199">
        <v>0</v>
      </c>
      <c r="AV117" s="199"/>
      <c r="AW117" s="199"/>
      <c r="AX117" s="199"/>
      <c r="AY117" s="199"/>
      <c r="AZ117" s="199">
        <f>AP117+AU117</f>
        <v>41</v>
      </c>
      <c r="BA117" s="199"/>
      <c r="BB117" s="199"/>
      <c r="BC117" s="199"/>
      <c r="BD117" s="199">
        <f>IF(AA117=0,0,AP117/AA117*100-100)</f>
        <v>-72.10884353741497</v>
      </c>
      <c r="BE117" s="199"/>
      <c r="BF117" s="199"/>
      <c r="BG117" s="199"/>
      <c r="BH117" s="199"/>
      <c r="BI117" s="199">
        <f>IF(AF117=0,0,AU117/AF117*100-100)</f>
        <v>0</v>
      </c>
      <c r="BJ117" s="199"/>
      <c r="BK117" s="199"/>
      <c r="BL117" s="199"/>
      <c r="BM117" s="199"/>
      <c r="BN117" s="199">
        <f>IF(AK117=0,0,AZ117/AK117*100-100)</f>
        <v>-72.10884353741497</v>
      </c>
      <c r="BO117" s="199"/>
      <c r="BP117" s="199"/>
      <c r="BQ117" s="199"/>
    </row>
    <row r="118" spans="1:80" ht="25.5" customHeight="1" x14ac:dyDescent="0.2">
      <c r="A118" s="39"/>
      <c r="B118" s="39"/>
      <c r="C118" s="187" t="s">
        <v>157</v>
      </c>
      <c r="D118" s="193"/>
      <c r="E118" s="193"/>
      <c r="F118" s="193"/>
      <c r="G118" s="193"/>
      <c r="H118" s="193"/>
      <c r="I118" s="193"/>
      <c r="J118" s="193"/>
      <c r="K118" s="193"/>
      <c r="L118" s="193"/>
      <c r="M118" s="193"/>
      <c r="N118" s="193"/>
      <c r="O118" s="193"/>
      <c r="P118" s="193"/>
      <c r="Q118" s="193"/>
      <c r="R118" s="193"/>
      <c r="S118" s="193"/>
      <c r="T118" s="193"/>
      <c r="U118" s="193"/>
      <c r="V118" s="193"/>
      <c r="W118" s="193"/>
      <c r="X118" s="193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  <c r="BA118" s="193"/>
      <c r="BB118" s="193"/>
      <c r="BC118" s="193"/>
      <c r="BD118" s="193"/>
      <c r="BE118" s="193"/>
      <c r="BF118" s="193"/>
      <c r="BG118" s="193"/>
      <c r="BH118" s="193"/>
      <c r="BI118" s="193"/>
      <c r="BJ118" s="193"/>
      <c r="BK118" s="193"/>
      <c r="BL118" s="193"/>
      <c r="BM118" s="193"/>
      <c r="BN118" s="193"/>
      <c r="BO118" s="193"/>
      <c r="BP118" s="193"/>
      <c r="BQ118" s="194"/>
      <c r="CB118" s="1" t="s">
        <v>156</v>
      </c>
    </row>
    <row r="119" spans="1:80" ht="15" customHeight="1" x14ac:dyDescent="0.2">
      <c r="A119" s="39"/>
      <c r="B119" s="39"/>
      <c r="C119" s="187" t="s">
        <v>131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9"/>
      <c r="AA119" s="199">
        <v>0</v>
      </c>
      <c r="AB119" s="199"/>
      <c r="AC119" s="199"/>
      <c r="AD119" s="199"/>
      <c r="AE119" s="199"/>
      <c r="AF119" s="199">
        <v>81</v>
      </c>
      <c r="AG119" s="199"/>
      <c r="AH119" s="199"/>
      <c r="AI119" s="199"/>
      <c r="AJ119" s="199"/>
      <c r="AK119" s="199">
        <v>81</v>
      </c>
      <c r="AL119" s="199"/>
      <c r="AM119" s="199"/>
      <c r="AN119" s="199"/>
      <c r="AO119" s="199"/>
      <c r="AP119" s="199">
        <v>0</v>
      </c>
      <c r="AQ119" s="199"/>
      <c r="AR119" s="199"/>
      <c r="AS119" s="199"/>
      <c r="AT119" s="199"/>
      <c r="AU119" s="199">
        <v>129</v>
      </c>
      <c r="AV119" s="199"/>
      <c r="AW119" s="199"/>
      <c r="AX119" s="199"/>
      <c r="AY119" s="199"/>
      <c r="AZ119" s="199">
        <f>AP119+AU119</f>
        <v>129</v>
      </c>
      <c r="BA119" s="199"/>
      <c r="BB119" s="199"/>
      <c r="BC119" s="199"/>
      <c r="BD119" s="199">
        <f>IF(AA119=0,0,AP119/AA119*100-100)</f>
        <v>0</v>
      </c>
      <c r="BE119" s="199"/>
      <c r="BF119" s="199"/>
      <c r="BG119" s="199"/>
      <c r="BH119" s="199"/>
      <c r="BI119" s="199">
        <f>IF(AF119=0,0,AU119/AF119*100-100)</f>
        <v>59.259259259259267</v>
      </c>
      <c r="BJ119" s="199"/>
      <c r="BK119" s="199"/>
      <c r="BL119" s="199"/>
      <c r="BM119" s="199"/>
      <c r="BN119" s="199">
        <f>IF(AK119=0,0,AZ119/AK119*100-100)</f>
        <v>59.259259259259267</v>
      </c>
      <c r="BO119" s="199"/>
      <c r="BP119" s="199"/>
      <c r="BQ119" s="199"/>
    </row>
    <row r="120" spans="1:80" ht="25.5" customHeight="1" x14ac:dyDescent="0.2">
      <c r="A120" s="39"/>
      <c r="B120" s="39"/>
      <c r="C120" s="187" t="s">
        <v>154</v>
      </c>
      <c r="D120" s="193"/>
      <c r="E120" s="193"/>
      <c r="F120" s="193"/>
      <c r="G120" s="193"/>
      <c r="H120" s="193"/>
      <c r="I120" s="193"/>
      <c r="J120" s="193"/>
      <c r="K120" s="193"/>
      <c r="L120" s="193"/>
      <c r="M120" s="193"/>
      <c r="N120" s="193"/>
      <c r="O120" s="193"/>
      <c r="P120" s="193"/>
      <c r="Q120" s="193"/>
      <c r="R120" s="193"/>
      <c r="S120" s="193"/>
      <c r="T120" s="193"/>
      <c r="U120" s="193"/>
      <c r="V120" s="193"/>
      <c r="W120" s="193"/>
      <c r="X120" s="193"/>
      <c r="Y120" s="193"/>
      <c r="Z120" s="193"/>
      <c r="AA120" s="193"/>
      <c r="AB120" s="193"/>
      <c r="AC120" s="193"/>
      <c r="AD120" s="193"/>
      <c r="AE120" s="193"/>
      <c r="AF120" s="193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  <c r="BA120" s="193"/>
      <c r="BB120" s="193"/>
      <c r="BC120" s="193"/>
      <c r="BD120" s="193"/>
      <c r="BE120" s="193"/>
      <c r="BF120" s="193"/>
      <c r="BG120" s="193"/>
      <c r="BH120" s="193"/>
      <c r="BI120" s="193"/>
      <c r="BJ120" s="193"/>
      <c r="BK120" s="193"/>
      <c r="BL120" s="193"/>
      <c r="BM120" s="193"/>
      <c r="BN120" s="193"/>
      <c r="BO120" s="193"/>
      <c r="BP120" s="193"/>
      <c r="BQ120" s="194"/>
      <c r="CB120" s="1" t="s">
        <v>158</v>
      </c>
    </row>
    <row r="121" spans="1:80" s="171" customFormat="1" ht="15" customHeight="1" x14ac:dyDescent="0.2">
      <c r="A121" s="119"/>
      <c r="B121" s="119"/>
      <c r="C121" s="184" t="s">
        <v>133</v>
      </c>
      <c r="D121" s="190"/>
      <c r="E121" s="190"/>
      <c r="F121" s="190"/>
      <c r="G121" s="190"/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190"/>
      <c r="U121" s="190"/>
      <c r="V121" s="190"/>
      <c r="W121" s="190"/>
      <c r="X121" s="190"/>
      <c r="Y121" s="190"/>
      <c r="Z121" s="191"/>
      <c r="AA121" s="198"/>
      <c r="AB121" s="198"/>
      <c r="AC121" s="198"/>
      <c r="AD121" s="198"/>
      <c r="AE121" s="198"/>
      <c r="AF121" s="198"/>
      <c r="AG121" s="198"/>
      <c r="AH121" s="198"/>
      <c r="AI121" s="198"/>
      <c r="AJ121" s="198"/>
      <c r="AK121" s="198"/>
      <c r="AL121" s="198"/>
      <c r="AM121" s="198"/>
      <c r="AN121" s="198"/>
      <c r="AO121" s="198"/>
      <c r="AP121" s="198"/>
      <c r="AQ121" s="198"/>
      <c r="AR121" s="198"/>
      <c r="AS121" s="198"/>
      <c r="AT121" s="198"/>
      <c r="AU121" s="198"/>
      <c r="AV121" s="198"/>
      <c r="AW121" s="198"/>
      <c r="AX121" s="198"/>
      <c r="AY121" s="198"/>
      <c r="AZ121" s="198"/>
      <c r="BA121" s="198"/>
      <c r="BB121" s="198"/>
      <c r="BC121" s="198"/>
      <c r="BD121" s="198"/>
      <c r="BE121" s="198"/>
      <c r="BF121" s="198"/>
      <c r="BG121" s="198"/>
      <c r="BH121" s="198"/>
      <c r="BI121" s="198"/>
      <c r="BJ121" s="198"/>
      <c r="BK121" s="198"/>
      <c r="BL121" s="198"/>
      <c r="BM121" s="198"/>
      <c r="BN121" s="198"/>
      <c r="BO121" s="198"/>
      <c r="BP121" s="198"/>
      <c r="BQ121" s="198"/>
    </row>
    <row r="122" spans="1:80" ht="15" customHeight="1" x14ac:dyDescent="0.2">
      <c r="A122" s="39"/>
      <c r="B122" s="39"/>
      <c r="C122" s="187" t="s">
        <v>134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9"/>
      <c r="AA122" s="199">
        <v>158387</v>
      </c>
      <c r="AB122" s="199"/>
      <c r="AC122" s="199"/>
      <c r="AD122" s="199"/>
      <c r="AE122" s="199"/>
      <c r="AF122" s="199">
        <v>0</v>
      </c>
      <c r="AG122" s="199"/>
      <c r="AH122" s="199"/>
      <c r="AI122" s="199"/>
      <c r="AJ122" s="199"/>
      <c r="AK122" s="199">
        <v>158387</v>
      </c>
      <c r="AL122" s="199"/>
      <c r="AM122" s="199"/>
      <c r="AN122" s="199"/>
      <c r="AO122" s="199"/>
      <c r="AP122" s="199">
        <v>151479</v>
      </c>
      <c r="AQ122" s="199"/>
      <c r="AR122" s="199"/>
      <c r="AS122" s="199"/>
      <c r="AT122" s="199"/>
      <c r="AU122" s="199">
        <v>0</v>
      </c>
      <c r="AV122" s="199"/>
      <c r="AW122" s="199"/>
      <c r="AX122" s="199"/>
      <c r="AY122" s="199"/>
      <c r="AZ122" s="199">
        <f>AP122+AU122</f>
        <v>151479</v>
      </c>
      <c r="BA122" s="199"/>
      <c r="BB122" s="199"/>
      <c r="BC122" s="199"/>
      <c r="BD122" s="199">
        <f>IF(AA122=0,0,AP122/AA122*100-100)</f>
        <v>-4.3614690599607258</v>
      </c>
      <c r="BE122" s="199"/>
      <c r="BF122" s="199"/>
      <c r="BG122" s="199"/>
      <c r="BH122" s="199"/>
      <c r="BI122" s="199">
        <f>IF(AF122=0,0,AU122/AF122*100-100)</f>
        <v>0</v>
      </c>
      <c r="BJ122" s="199"/>
      <c r="BK122" s="199"/>
      <c r="BL122" s="199"/>
      <c r="BM122" s="199"/>
      <c r="BN122" s="199">
        <f>IF(AK122=0,0,AZ122/AK122*100-100)</f>
        <v>-4.3614690599607258</v>
      </c>
      <c r="BO122" s="199"/>
      <c r="BP122" s="199"/>
      <c r="BQ122" s="199"/>
    </row>
    <row r="123" spans="1:80" ht="12.75" customHeight="1" x14ac:dyDescent="0.2">
      <c r="A123" s="39"/>
      <c r="B123" s="39"/>
      <c r="C123" s="187" t="s">
        <v>160</v>
      </c>
      <c r="D123" s="193"/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  <c r="BL123" s="193"/>
      <c r="BM123" s="193"/>
      <c r="BN123" s="193"/>
      <c r="BO123" s="193"/>
      <c r="BP123" s="193"/>
      <c r="BQ123" s="194"/>
      <c r="CB123" s="1" t="s">
        <v>159</v>
      </c>
    </row>
    <row r="124" spans="1:80" ht="25.5" customHeight="1" x14ac:dyDescent="0.2">
      <c r="A124" s="39"/>
      <c r="B124" s="39"/>
      <c r="C124" s="187" t="s">
        <v>137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199">
        <v>0</v>
      </c>
      <c r="AB124" s="199"/>
      <c r="AC124" s="199"/>
      <c r="AD124" s="199"/>
      <c r="AE124" s="199"/>
      <c r="AF124" s="199">
        <v>1064.2</v>
      </c>
      <c r="AG124" s="199"/>
      <c r="AH124" s="199"/>
      <c r="AI124" s="199"/>
      <c r="AJ124" s="199"/>
      <c r="AK124" s="199">
        <v>1064.2</v>
      </c>
      <c r="AL124" s="199"/>
      <c r="AM124" s="199"/>
      <c r="AN124" s="199"/>
      <c r="AO124" s="199"/>
      <c r="AP124" s="199">
        <v>0</v>
      </c>
      <c r="AQ124" s="199"/>
      <c r="AR124" s="199"/>
      <c r="AS124" s="199"/>
      <c r="AT124" s="199"/>
      <c r="AU124" s="199">
        <v>18655.810000000001</v>
      </c>
      <c r="AV124" s="199"/>
      <c r="AW124" s="199"/>
      <c r="AX124" s="199"/>
      <c r="AY124" s="199"/>
      <c r="AZ124" s="199">
        <f>AP124+AU124</f>
        <v>18655.810000000001</v>
      </c>
      <c r="BA124" s="199"/>
      <c r="BB124" s="199"/>
      <c r="BC124" s="199"/>
      <c r="BD124" s="199">
        <f>IF(AA124=0,0,AP124/AA124*100-100)</f>
        <v>0</v>
      </c>
      <c r="BE124" s="199"/>
      <c r="BF124" s="199"/>
      <c r="BG124" s="199"/>
      <c r="BH124" s="199"/>
      <c r="BI124" s="199">
        <f>IF(AF124=0,0,AU124/AF124*100-100)</f>
        <v>1653.0360834429619</v>
      </c>
      <c r="BJ124" s="199"/>
      <c r="BK124" s="199"/>
      <c r="BL124" s="199"/>
      <c r="BM124" s="199"/>
      <c r="BN124" s="199">
        <f>IF(AK124=0,0,AZ124/AK124*100-100)</f>
        <v>1653.0360834429619</v>
      </c>
      <c r="BO124" s="199"/>
      <c r="BP124" s="199"/>
      <c r="BQ124" s="199"/>
    </row>
    <row r="125" spans="1:80" ht="25.5" customHeight="1" x14ac:dyDescent="0.2">
      <c r="A125" s="39"/>
      <c r="B125" s="39"/>
      <c r="C125" s="187" t="s">
        <v>162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CB125" s="1" t="s">
        <v>161</v>
      </c>
    </row>
    <row r="126" spans="1:80" s="171" customFormat="1" ht="15" customHeight="1" x14ac:dyDescent="0.2">
      <c r="A126" s="119"/>
      <c r="B126" s="119"/>
      <c r="C126" s="184" t="s">
        <v>139</v>
      </c>
      <c r="D126" s="190"/>
      <c r="E126" s="190"/>
      <c r="F126" s="190"/>
      <c r="G126" s="190"/>
      <c r="H126" s="190"/>
      <c r="I126" s="190"/>
      <c r="J126" s="190"/>
      <c r="K126" s="190"/>
      <c r="L126" s="190"/>
      <c r="M126" s="190"/>
      <c r="N126" s="190"/>
      <c r="O126" s="190"/>
      <c r="P126" s="190"/>
      <c r="Q126" s="190"/>
      <c r="R126" s="190"/>
      <c r="S126" s="190"/>
      <c r="T126" s="190"/>
      <c r="U126" s="190"/>
      <c r="V126" s="190"/>
      <c r="W126" s="190"/>
      <c r="X126" s="190"/>
      <c r="Y126" s="190"/>
      <c r="Z126" s="191"/>
      <c r="AA126" s="198"/>
      <c r="AB126" s="198"/>
      <c r="AC126" s="198"/>
      <c r="AD126" s="198"/>
      <c r="AE126" s="198"/>
      <c r="AF126" s="198"/>
      <c r="AG126" s="198"/>
      <c r="AH126" s="198"/>
      <c r="AI126" s="198"/>
      <c r="AJ126" s="198"/>
      <c r="AK126" s="198"/>
      <c r="AL126" s="198"/>
      <c r="AM126" s="198"/>
      <c r="AN126" s="198"/>
      <c r="AO126" s="198"/>
      <c r="AP126" s="198"/>
      <c r="AQ126" s="198"/>
      <c r="AR126" s="198"/>
      <c r="AS126" s="198"/>
      <c r="AT126" s="198"/>
      <c r="AU126" s="198"/>
      <c r="AV126" s="198"/>
      <c r="AW126" s="198"/>
      <c r="AX126" s="198"/>
      <c r="AY126" s="198"/>
      <c r="AZ126" s="198"/>
      <c r="BA126" s="198"/>
      <c r="BB126" s="198"/>
      <c r="BC126" s="198"/>
      <c r="BD126" s="198"/>
      <c r="BE126" s="198"/>
      <c r="BF126" s="198"/>
      <c r="BG126" s="198"/>
      <c r="BH126" s="198"/>
      <c r="BI126" s="198"/>
      <c r="BJ126" s="198"/>
      <c r="BK126" s="198"/>
      <c r="BL126" s="198"/>
      <c r="BM126" s="198"/>
      <c r="BN126" s="198"/>
      <c r="BO126" s="198"/>
      <c r="BP126" s="198"/>
      <c r="BQ126" s="198"/>
    </row>
    <row r="127" spans="1:80" ht="15" customHeight="1" x14ac:dyDescent="0.2">
      <c r="A127" s="39"/>
      <c r="B127" s="39"/>
      <c r="C127" s="187" t="s">
        <v>140</v>
      </c>
      <c r="D127" s="188"/>
      <c r="E127" s="188"/>
      <c r="F127" s="188"/>
      <c r="G127" s="188"/>
      <c r="H127" s="188"/>
      <c r="I127" s="188"/>
      <c r="J127" s="188"/>
      <c r="K127" s="188"/>
      <c r="L127" s="188"/>
      <c r="M127" s="188"/>
      <c r="N127" s="188"/>
      <c r="O127" s="188"/>
      <c r="P127" s="188"/>
      <c r="Q127" s="188"/>
      <c r="R127" s="188"/>
      <c r="S127" s="188"/>
      <c r="T127" s="188"/>
      <c r="U127" s="188"/>
      <c r="V127" s="188"/>
      <c r="W127" s="188"/>
      <c r="X127" s="188"/>
      <c r="Y127" s="188"/>
      <c r="Z127" s="189"/>
      <c r="AA127" s="199">
        <v>100</v>
      </c>
      <c r="AB127" s="199"/>
      <c r="AC127" s="199"/>
      <c r="AD127" s="199"/>
      <c r="AE127" s="199"/>
      <c r="AF127" s="199">
        <v>0</v>
      </c>
      <c r="AG127" s="199"/>
      <c r="AH127" s="199"/>
      <c r="AI127" s="199"/>
      <c r="AJ127" s="199"/>
      <c r="AK127" s="199">
        <v>100</v>
      </c>
      <c r="AL127" s="199"/>
      <c r="AM127" s="199"/>
      <c r="AN127" s="199"/>
      <c r="AO127" s="199"/>
      <c r="AP127" s="199">
        <v>92</v>
      </c>
      <c r="AQ127" s="199"/>
      <c r="AR127" s="199"/>
      <c r="AS127" s="199"/>
      <c r="AT127" s="199"/>
      <c r="AU127" s="199">
        <v>0</v>
      </c>
      <c r="AV127" s="199"/>
      <c r="AW127" s="199"/>
      <c r="AX127" s="199"/>
      <c r="AY127" s="199"/>
      <c r="AZ127" s="199">
        <f>AP127+AU127</f>
        <v>92</v>
      </c>
      <c r="BA127" s="199"/>
      <c r="BB127" s="199"/>
      <c r="BC127" s="199"/>
      <c r="BD127" s="199">
        <f>IF(AA127=0,0,AP127/AA127*100-100)</f>
        <v>-8</v>
      </c>
      <c r="BE127" s="199"/>
      <c r="BF127" s="199"/>
      <c r="BG127" s="199"/>
      <c r="BH127" s="199"/>
      <c r="BI127" s="199">
        <f>IF(AF127=0,0,AU127/AF127*100-100)</f>
        <v>0</v>
      </c>
      <c r="BJ127" s="199"/>
      <c r="BK127" s="199"/>
      <c r="BL127" s="199"/>
      <c r="BM127" s="199"/>
      <c r="BN127" s="199">
        <f>IF(AK127=0,0,AZ127/AK127*100-100)</f>
        <v>-8</v>
      </c>
      <c r="BO127" s="199"/>
      <c r="BP127" s="199"/>
      <c r="BQ127" s="199"/>
    </row>
    <row r="128" spans="1:80" ht="12.75" customHeight="1" x14ac:dyDescent="0.2">
      <c r="A128" s="39"/>
      <c r="B128" s="39"/>
      <c r="C128" s="187" t="s">
        <v>164</v>
      </c>
      <c r="D128" s="193"/>
      <c r="E128" s="193"/>
      <c r="F128" s="193"/>
      <c r="G128" s="193"/>
      <c r="H128" s="193"/>
      <c r="I128" s="193"/>
      <c r="J128" s="193"/>
      <c r="K128" s="193"/>
      <c r="L128" s="193"/>
      <c r="M128" s="193"/>
      <c r="N128" s="193"/>
      <c r="O128" s="193"/>
      <c r="P128" s="193"/>
      <c r="Q128" s="193"/>
      <c r="R128" s="193"/>
      <c r="S128" s="193"/>
      <c r="T128" s="193"/>
      <c r="U128" s="193"/>
      <c r="V128" s="193"/>
      <c r="W128" s="193"/>
      <c r="X128" s="193"/>
      <c r="Y128" s="193"/>
      <c r="Z128" s="193"/>
      <c r="AA128" s="193"/>
      <c r="AB128" s="193"/>
      <c r="AC128" s="193"/>
      <c r="AD128" s="193"/>
      <c r="AE128" s="193"/>
      <c r="AF128" s="193"/>
      <c r="AG128" s="193"/>
      <c r="AH128" s="193"/>
      <c r="AI128" s="193"/>
      <c r="AJ128" s="193"/>
      <c r="AK128" s="193"/>
      <c r="AL128" s="193"/>
      <c r="AM128" s="193"/>
      <c r="AN128" s="193"/>
      <c r="AO128" s="193"/>
      <c r="AP128" s="193"/>
      <c r="AQ128" s="193"/>
      <c r="AR128" s="193"/>
      <c r="AS128" s="193"/>
      <c r="AT128" s="193"/>
      <c r="AU128" s="193"/>
      <c r="AV128" s="193"/>
      <c r="AW128" s="193"/>
      <c r="AX128" s="193"/>
      <c r="AY128" s="193"/>
      <c r="AZ128" s="193"/>
      <c r="BA128" s="193"/>
      <c r="BB128" s="193"/>
      <c r="BC128" s="193"/>
      <c r="BD128" s="193"/>
      <c r="BE128" s="193"/>
      <c r="BF128" s="193"/>
      <c r="BG128" s="193"/>
      <c r="BH128" s="193"/>
      <c r="BI128" s="193"/>
      <c r="BJ128" s="193"/>
      <c r="BK128" s="193"/>
      <c r="BL128" s="193"/>
      <c r="BM128" s="193"/>
      <c r="BN128" s="193"/>
      <c r="BO128" s="193"/>
      <c r="BP128" s="193"/>
      <c r="BQ128" s="194"/>
      <c r="CB128" s="1" t="s">
        <v>163</v>
      </c>
    </row>
    <row r="129" spans="1:107" ht="15.75" customHeight="1" x14ac:dyDescent="0.2">
      <c r="A129" s="38" t="s">
        <v>61</v>
      </c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</row>
    <row r="130" spans="1:107" ht="15" customHeight="1" x14ac:dyDescent="0.2">
      <c r="A130" s="101" t="s">
        <v>174</v>
      </c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  <c r="AC130" s="101"/>
      <c r="AD130" s="101"/>
      <c r="AE130" s="101"/>
      <c r="AF130" s="101"/>
      <c r="AG130" s="101"/>
      <c r="AH130" s="101"/>
      <c r="AI130" s="101"/>
      <c r="AJ130" s="101"/>
      <c r="AK130" s="101"/>
      <c r="AL130" s="101"/>
      <c r="AM130" s="101"/>
      <c r="AN130" s="101"/>
      <c r="AO130" s="101"/>
      <c r="AP130" s="101"/>
      <c r="AQ130" s="101"/>
      <c r="AR130" s="101"/>
      <c r="AS130" s="101"/>
      <c r="AT130" s="101"/>
      <c r="AU130" s="101"/>
      <c r="AV130" s="101"/>
      <c r="AW130" s="101"/>
      <c r="AX130" s="101"/>
      <c r="AY130" s="101"/>
      <c r="AZ130" s="101"/>
      <c r="BA130" s="101"/>
      <c r="BB130" s="101"/>
      <c r="BC130" s="101"/>
      <c r="BD130" s="101"/>
      <c r="BE130" s="101"/>
      <c r="BF130" s="101"/>
      <c r="BG130" s="101"/>
      <c r="BH130" s="101"/>
      <c r="BI130" s="101"/>
      <c r="BJ130" s="101"/>
      <c r="BK130" s="101"/>
      <c r="BL130" s="101"/>
      <c r="BM130" s="101"/>
      <c r="BN130" s="101"/>
    </row>
    <row r="131" spans="1:107" s="30" customFormat="1" ht="47.25" customHeight="1" x14ac:dyDescent="0.2">
      <c r="A131" s="87" t="s">
        <v>62</v>
      </c>
      <c r="B131" s="87"/>
      <c r="C131" s="87" t="s">
        <v>4</v>
      </c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 t="s">
        <v>63</v>
      </c>
      <c r="T131" s="87"/>
      <c r="U131" s="87"/>
      <c r="V131" s="87"/>
      <c r="W131" s="87"/>
      <c r="X131" s="87"/>
      <c r="Y131" s="87"/>
      <c r="Z131" s="87"/>
      <c r="AA131" s="87" t="s">
        <v>64</v>
      </c>
      <c r="AB131" s="87"/>
      <c r="AC131" s="87"/>
      <c r="AD131" s="87"/>
      <c r="AE131" s="87"/>
      <c r="AF131" s="87"/>
      <c r="AG131" s="87"/>
      <c r="AH131" s="87"/>
      <c r="AI131" s="87" t="s">
        <v>65</v>
      </c>
      <c r="AJ131" s="87"/>
      <c r="AK131" s="87"/>
      <c r="AL131" s="87"/>
      <c r="AM131" s="87"/>
      <c r="AN131" s="87"/>
      <c r="AO131" s="87"/>
      <c r="AP131" s="87"/>
      <c r="AQ131" s="87" t="s">
        <v>0</v>
      </c>
      <c r="AR131" s="87"/>
      <c r="AS131" s="87"/>
      <c r="AT131" s="87"/>
      <c r="AU131" s="87"/>
      <c r="AV131" s="87"/>
      <c r="AW131" s="87"/>
      <c r="AX131" s="87"/>
      <c r="AY131" s="87" t="s">
        <v>66</v>
      </c>
      <c r="AZ131" s="88"/>
      <c r="BA131" s="88"/>
      <c r="BB131" s="88"/>
      <c r="BC131" s="88"/>
      <c r="BD131" s="88"/>
      <c r="BE131" s="88"/>
      <c r="BF131" s="88"/>
      <c r="BG131" s="87" t="s">
        <v>67</v>
      </c>
      <c r="BH131" s="88"/>
      <c r="BI131" s="88"/>
      <c r="BJ131" s="88"/>
      <c r="BK131" s="88"/>
      <c r="BL131" s="88"/>
      <c r="BM131" s="88"/>
      <c r="BN131" s="88"/>
      <c r="BO131" s="29"/>
      <c r="BP131" s="29"/>
      <c r="BQ131" s="29"/>
    </row>
    <row r="132" spans="1:107" s="30" customFormat="1" ht="18" hidden="1" customHeight="1" x14ac:dyDescent="0.2">
      <c r="A132" s="88" t="s">
        <v>11</v>
      </c>
      <c r="B132" s="88"/>
      <c r="C132" s="99" t="s">
        <v>12</v>
      </c>
      <c r="D132" s="99"/>
      <c r="E132" s="99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9"/>
      <c r="Q132" s="99"/>
      <c r="R132" s="99"/>
      <c r="S132" s="98" t="s">
        <v>8</v>
      </c>
      <c r="T132" s="98"/>
      <c r="U132" s="98"/>
      <c r="V132" s="98"/>
      <c r="W132" s="98"/>
      <c r="X132" s="98" t="s">
        <v>7</v>
      </c>
      <c r="Y132" s="98"/>
      <c r="Z132" s="98"/>
      <c r="AA132" s="98"/>
      <c r="AB132" s="98"/>
      <c r="AC132" s="97" t="s">
        <v>13</v>
      </c>
      <c r="AD132" s="96"/>
      <c r="AE132" s="96"/>
      <c r="AF132" s="96"/>
      <c r="AG132" s="96"/>
      <c r="AH132" s="96"/>
      <c r="AI132" s="98" t="s">
        <v>9</v>
      </c>
      <c r="AJ132" s="98"/>
      <c r="AK132" s="98"/>
      <c r="AL132" s="98"/>
      <c r="AM132" s="98"/>
      <c r="AN132" s="98" t="s">
        <v>10</v>
      </c>
      <c r="AO132" s="98"/>
      <c r="AP132" s="98"/>
      <c r="AQ132" s="98"/>
      <c r="AR132" s="98"/>
      <c r="AS132" s="97" t="s">
        <v>13</v>
      </c>
      <c r="AT132" s="96"/>
      <c r="AU132" s="96"/>
      <c r="AV132" s="96"/>
      <c r="AW132" s="96"/>
      <c r="AX132" s="96"/>
      <c r="AY132" s="95" t="s">
        <v>14</v>
      </c>
      <c r="AZ132" s="95"/>
      <c r="BA132" s="95"/>
      <c r="BB132" s="95"/>
      <c r="BC132" s="95"/>
      <c r="BD132" s="95" t="s">
        <v>14</v>
      </c>
      <c r="BE132" s="95"/>
      <c r="BF132" s="95"/>
      <c r="BG132" s="95"/>
      <c r="BH132" s="95"/>
      <c r="BI132" s="96" t="s">
        <v>13</v>
      </c>
      <c r="BJ132" s="96"/>
      <c r="BK132" s="96"/>
      <c r="BL132" s="96"/>
      <c r="BM132" s="96"/>
      <c r="BN132" s="96"/>
      <c r="BO132" s="31"/>
      <c r="BP132" s="31"/>
      <c r="BQ132" s="31"/>
      <c r="CA132" s="30" t="s">
        <v>15</v>
      </c>
    </row>
    <row r="133" spans="1:107" s="24" customFormat="1" ht="15" customHeight="1" x14ac:dyDescent="0.25">
      <c r="A133" s="87">
        <v>1</v>
      </c>
      <c r="B133" s="87"/>
      <c r="C133" s="87">
        <v>2</v>
      </c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>
        <v>3</v>
      </c>
      <c r="T133" s="88"/>
      <c r="U133" s="88"/>
      <c r="V133" s="88"/>
      <c r="W133" s="88"/>
      <c r="X133" s="88"/>
      <c r="Y133" s="88"/>
      <c r="Z133" s="88"/>
      <c r="AA133" s="87">
        <v>4</v>
      </c>
      <c r="AB133" s="88"/>
      <c r="AC133" s="88"/>
      <c r="AD133" s="88"/>
      <c r="AE133" s="88"/>
      <c r="AF133" s="88"/>
      <c r="AG133" s="88"/>
      <c r="AH133" s="88"/>
      <c r="AI133" s="87">
        <v>5</v>
      </c>
      <c r="AJ133" s="88"/>
      <c r="AK133" s="88"/>
      <c r="AL133" s="88"/>
      <c r="AM133" s="88"/>
      <c r="AN133" s="88"/>
      <c r="AO133" s="88"/>
      <c r="AP133" s="88"/>
      <c r="AQ133" s="87" t="s">
        <v>68</v>
      </c>
      <c r="AR133" s="88"/>
      <c r="AS133" s="88"/>
      <c r="AT133" s="88"/>
      <c r="AU133" s="88"/>
      <c r="AV133" s="88"/>
      <c r="AW133" s="88"/>
      <c r="AX133" s="88"/>
      <c r="AY133" s="87">
        <v>7</v>
      </c>
      <c r="AZ133" s="88"/>
      <c r="BA133" s="88"/>
      <c r="BB133" s="88"/>
      <c r="BC133" s="88"/>
      <c r="BD133" s="88"/>
      <c r="BE133" s="88"/>
      <c r="BF133" s="88"/>
      <c r="BG133" s="89" t="s">
        <v>69</v>
      </c>
      <c r="BH133" s="88"/>
      <c r="BI133" s="88"/>
      <c r="BJ133" s="88"/>
      <c r="BK133" s="88"/>
      <c r="BL133" s="88"/>
      <c r="BM133" s="88"/>
      <c r="BN133" s="88"/>
      <c r="BO133" s="28"/>
      <c r="BP133" s="28"/>
      <c r="BQ133" s="28"/>
    </row>
    <row r="134" spans="1:107" s="33" customFormat="1" ht="16.5" customHeight="1" x14ac:dyDescent="0.25">
      <c r="A134" s="82" t="s">
        <v>5</v>
      </c>
      <c r="B134" s="82"/>
      <c r="C134" s="83" t="s">
        <v>70</v>
      </c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70" t="s">
        <v>41</v>
      </c>
      <c r="T134" s="84"/>
      <c r="U134" s="84"/>
      <c r="V134" s="84"/>
      <c r="W134" s="84"/>
      <c r="X134" s="84"/>
      <c r="Y134" s="84"/>
      <c r="Z134" s="84"/>
      <c r="AA134" s="72">
        <f>AA135+AA136+AA137+AA138</f>
        <v>0</v>
      </c>
      <c r="AB134" s="77"/>
      <c r="AC134" s="77"/>
      <c r="AD134" s="77"/>
      <c r="AE134" s="77"/>
      <c r="AF134" s="77"/>
      <c r="AG134" s="77"/>
      <c r="AH134" s="77"/>
      <c r="AI134" s="72">
        <f>AI135+AI136+AI137+AI138</f>
        <v>0</v>
      </c>
      <c r="AJ134" s="77"/>
      <c r="AK134" s="77"/>
      <c r="AL134" s="77"/>
      <c r="AM134" s="77"/>
      <c r="AN134" s="77"/>
      <c r="AO134" s="77"/>
      <c r="AP134" s="77"/>
      <c r="AQ134" s="72">
        <f>AQ135+AQ136+AQ137+AQ138</f>
        <v>0</v>
      </c>
      <c r="AR134" s="77"/>
      <c r="AS134" s="77"/>
      <c r="AT134" s="77"/>
      <c r="AU134" s="77"/>
      <c r="AV134" s="77"/>
      <c r="AW134" s="77"/>
      <c r="AX134" s="77"/>
      <c r="AY134" s="74" t="s">
        <v>41</v>
      </c>
      <c r="AZ134" s="75"/>
      <c r="BA134" s="75"/>
      <c r="BB134" s="75"/>
      <c r="BC134" s="75"/>
      <c r="BD134" s="75"/>
      <c r="BE134" s="75"/>
      <c r="BF134" s="75"/>
      <c r="BG134" s="74" t="s">
        <v>41</v>
      </c>
      <c r="BH134" s="75"/>
      <c r="BI134" s="75"/>
      <c r="BJ134" s="75"/>
      <c r="BK134" s="75"/>
      <c r="BL134" s="75"/>
      <c r="BM134" s="75"/>
      <c r="BN134" s="75"/>
      <c r="BO134" s="32"/>
      <c r="BP134" s="32"/>
      <c r="BQ134" s="32"/>
    </row>
    <row r="135" spans="1:107" s="30" customFormat="1" ht="14.25" customHeight="1" x14ac:dyDescent="0.2">
      <c r="A135" s="88"/>
      <c r="B135" s="88"/>
      <c r="C135" s="91" t="s">
        <v>71</v>
      </c>
      <c r="D135" s="91"/>
      <c r="E135" s="91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86" t="s">
        <v>41</v>
      </c>
      <c r="T135" s="84"/>
      <c r="U135" s="84"/>
      <c r="V135" s="84"/>
      <c r="W135" s="84"/>
      <c r="X135" s="84"/>
      <c r="Y135" s="84"/>
      <c r="Z135" s="84"/>
      <c r="AA135" s="80">
        <v>0</v>
      </c>
      <c r="AB135" s="77"/>
      <c r="AC135" s="77"/>
      <c r="AD135" s="77"/>
      <c r="AE135" s="77"/>
      <c r="AF135" s="77"/>
      <c r="AG135" s="77"/>
      <c r="AH135" s="77"/>
      <c r="AI135" s="92">
        <v>0</v>
      </c>
      <c r="AJ135" s="93"/>
      <c r="AK135" s="93"/>
      <c r="AL135" s="93"/>
      <c r="AM135" s="93"/>
      <c r="AN135" s="93"/>
      <c r="AO135" s="93"/>
      <c r="AP135" s="94"/>
      <c r="AQ135" s="80">
        <f>AI135-AA135</f>
        <v>0</v>
      </c>
      <c r="AR135" s="77"/>
      <c r="AS135" s="77"/>
      <c r="AT135" s="77"/>
      <c r="AU135" s="77"/>
      <c r="AV135" s="77"/>
      <c r="AW135" s="77"/>
      <c r="AX135" s="77"/>
      <c r="AY135" s="85" t="s">
        <v>41</v>
      </c>
      <c r="AZ135" s="75"/>
      <c r="BA135" s="75"/>
      <c r="BB135" s="75"/>
      <c r="BC135" s="75"/>
      <c r="BD135" s="75"/>
      <c r="BE135" s="75"/>
      <c r="BF135" s="75"/>
      <c r="BG135" s="85" t="s">
        <v>41</v>
      </c>
      <c r="BH135" s="75"/>
      <c r="BI135" s="75"/>
      <c r="BJ135" s="75"/>
      <c r="BK135" s="75"/>
      <c r="BL135" s="75"/>
      <c r="BM135" s="75"/>
      <c r="BN135" s="75"/>
      <c r="BO135" s="31"/>
      <c r="BP135" s="31"/>
      <c r="BQ135" s="31"/>
    </row>
    <row r="136" spans="1:107" s="30" customFormat="1" ht="31.5" customHeight="1" x14ac:dyDescent="0.2">
      <c r="A136" s="88"/>
      <c r="B136" s="88"/>
      <c r="C136" s="91" t="s">
        <v>72</v>
      </c>
      <c r="D136" s="91"/>
      <c r="E136" s="91"/>
      <c r="F136" s="91"/>
      <c r="G136" s="91"/>
      <c r="H136" s="91"/>
      <c r="I136" s="91"/>
      <c r="J136" s="91"/>
      <c r="K136" s="91"/>
      <c r="L136" s="91"/>
      <c r="M136" s="91"/>
      <c r="N136" s="91"/>
      <c r="O136" s="91"/>
      <c r="P136" s="91"/>
      <c r="Q136" s="91"/>
      <c r="R136" s="91"/>
      <c r="S136" s="86" t="s">
        <v>41</v>
      </c>
      <c r="T136" s="84"/>
      <c r="U136" s="84"/>
      <c r="V136" s="84"/>
      <c r="W136" s="84"/>
      <c r="X136" s="84"/>
      <c r="Y136" s="84"/>
      <c r="Z136" s="84"/>
      <c r="AA136" s="80">
        <v>0</v>
      </c>
      <c r="AB136" s="77"/>
      <c r="AC136" s="77"/>
      <c r="AD136" s="77"/>
      <c r="AE136" s="77"/>
      <c r="AF136" s="77"/>
      <c r="AG136" s="77"/>
      <c r="AH136" s="77"/>
      <c r="AI136" s="80">
        <v>0</v>
      </c>
      <c r="AJ136" s="77"/>
      <c r="AK136" s="77"/>
      <c r="AL136" s="77"/>
      <c r="AM136" s="77"/>
      <c r="AN136" s="77"/>
      <c r="AO136" s="77"/>
      <c r="AP136" s="77"/>
      <c r="AQ136" s="80">
        <f>AI136-AA136</f>
        <v>0</v>
      </c>
      <c r="AR136" s="77"/>
      <c r="AS136" s="77"/>
      <c r="AT136" s="77"/>
      <c r="AU136" s="77"/>
      <c r="AV136" s="77"/>
      <c r="AW136" s="77"/>
      <c r="AX136" s="77"/>
      <c r="AY136" s="85" t="s">
        <v>41</v>
      </c>
      <c r="AZ136" s="75"/>
      <c r="BA136" s="75"/>
      <c r="BB136" s="75"/>
      <c r="BC136" s="75"/>
      <c r="BD136" s="75"/>
      <c r="BE136" s="75"/>
      <c r="BF136" s="75"/>
      <c r="BG136" s="85" t="s">
        <v>41</v>
      </c>
      <c r="BH136" s="75"/>
      <c r="BI136" s="75"/>
      <c r="BJ136" s="75"/>
      <c r="BK136" s="75"/>
      <c r="BL136" s="75"/>
      <c r="BM136" s="75"/>
      <c r="BN136" s="75"/>
      <c r="BO136" s="31"/>
      <c r="BP136" s="31"/>
      <c r="BQ136" s="31"/>
    </row>
    <row r="137" spans="1:107" s="24" customFormat="1" ht="15.75" customHeight="1" x14ac:dyDescent="0.25">
      <c r="A137" s="88"/>
      <c r="B137" s="88"/>
      <c r="C137" s="91" t="s">
        <v>73</v>
      </c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91"/>
      <c r="S137" s="86" t="s">
        <v>41</v>
      </c>
      <c r="T137" s="84"/>
      <c r="U137" s="84"/>
      <c r="V137" s="84"/>
      <c r="W137" s="84"/>
      <c r="X137" s="84"/>
      <c r="Y137" s="84"/>
      <c r="Z137" s="84"/>
      <c r="AA137" s="80">
        <v>0</v>
      </c>
      <c r="AB137" s="77"/>
      <c r="AC137" s="77"/>
      <c r="AD137" s="77"/>
      <c r="AE137" s="77"/>
      <c r="AF137" s="77"/>
      <c r="AG137" s="77"/>
      <c r="AH137" s="77"/>
      <c r="AI137" s="80">
        <v>0</v>
      </c>
      <c r="AJ137" s="77"/>
      <c r="AK137" s="77"/>
      <c r="AL137" s="77"/>
      <c r="AM137" s="77"/>
      <c r="AN137" s="77"/>
      <c r="AO137" s="77"/>
      <c r="AP137" s="77"/>
      <c r="AQ137" s="80">
        <f>AI137-AA137</f>
        <v>0</v>
      </c>
      <c r="AR137" s="77"/>
      <c r="AS137" s="77"/>
      <c r="AT137" s="77"/>
      <c r="AU137" s="77"/>
      <c r="AV137" s="77"/>
      <c r="AW137" s="77"/>
      <c r="AX137" s="77"/>
      <c r="AY137" s="85" t="s">
        <v>41</v>
      </c>
      <c r="AZ137" s="75"/>
      <c r="BA137" s="75"/>
      <c r="BB137" s="75"/>
      <c r="BC137" s="75"/>
      <c r="BD137" s="75"/>
      <c r="BE137" s="75"/>
      <c r="BF137" s="75"/>
      <c r="BG137" s="85" t="s">
        <v>41</v>
      </c>
      <c r="BH137" s="75"/>
      <c r="BI137" s="75"/>
      <c r="BJ137" s="75"/>
      <c r="BK137" s="75"/>
      <c r="BL137" s="75"/>
      <c r="BM137" s="75"/>
      <c r="BN137" s="75"/>
      <c r="BO137" s="28"/>
      <c r="BP137" s="28"/>
      <c r="BQ137" s="28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</row>
    <row r="138" spans="1:107" s="33" customFormat="1" ht="15" customHeight="1" x14ac:dyDescent="0.25">
      <c r="A138" s="88"/>
      <c r="B138" s="88"/>
      <c r="C138" s="91" t="s">
        <v>74</v>
      </c>
      <c r="D138" s="91"/>
      <c r="E138" s="91"/>
      <c r="F138" s="91"/>
      <c r="G138" s="91"/>
      <c r="H138" s="91"/>
      <c r="I138" s="91"/>
      <c r="J138" s="91"/>
      <c r="K138" s="91"/>
      <c r="L138" s="91"/>
      <c r="M138" s="91"/>
      <c r="N138" s="91"/>
      <c r="O138" s="91"/>
      <c r="P138" s="91"/>
      <c r="Q138" s="91"/>
      <c r="R138" s="91"/>
      <c r="S138" s="86" t="s">
        <v>41</v>
      </c>
      <c r="T138" s="84"/>
      <c r="U138" s="84"/>
      <c r="V138" s="84"/>
      <c r="W138" s="84"/>
      <c r="X138" s="84"/>
      <c r="Y138" s="84"/>
      <c r="Z138" s="84"/>
      <c r="AA138" s="80">
        <v>0</v>
      </c>
      <c r="AB138" s="77"/>
      <c r="AC138" s="77"/>
      <c r="AD138" s="77"/>
      <c r="AE138" s="77"/>
      <c r="AF138" s="77"/>
      <c r="AG138" s="77"/>
      <c r="AH138" s="77"/>
      <c r="AI138" s="80">
        <v>0</v>
      </c>
      <c r="AJ138" s="77"/>
      <c r="AK138" s="77"/>
      <c r="AL138" s="77"/>
      <c r="AM138" s="77"/>
      <c r="AN138" s="77"/>
      <c r="AO138" s="77"/>
      <c r="AP138" s="77"/>
      <c r="AQ138" s="80">
        <f>AI138-AA138</f>
        <v>0</v>
      </c>
      <c r="AR138" s="77"/>
      <c r="AS138" s="77"/>
      <c r="AT138" s="77"/>
      <c r="AU138" s="77"/>
      <c r="AV138" s="77"/>
      <c r="AW138" s="77"/>
      <c r="AX138" s="77"/>
      <c r="AY138" s="85" t="s">
        <v>41</v>
      </c>
      <c r="AZ138" s="75"/>
      <c r="BA138" s="75"/>
      <c r="BB138" s="75"/>
      <c r="BC138" s="75"/>
      <c r="BD138" s="75"/>
      <c r="BE138" s="75"/>
      <c r="BF138" s="75"/>
      <c r="BG138" s="85" t="s">
        <v>41</v>
      </c>
      <c r="BH138" s="75"/>
      <c r="BI138" s="75"/>
      <c r="BJ138" s="75"/>
      <c r="BK138" s="75"/>
      <c r="BL138" s="75"/>
      <c r="BM138" s="75"/>
      <c r="BN138" s="75"/>
      <c r="BO138" s="32"/>
      <c r="BP138" s="32"/>
      <c r="BQ138" s="32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</row>
    <row r="139" spans="1:107" ht="15.75" customHeight="1" x14ac:dyDescent="0.2">
      <c r="A139" s="213" t="s">
        <v>184</v>
      </c>
      <c r="B139" s="185"/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  <c r="P139" s="185"/>
      <c r="Q139" s="185"/>
      <c r="R139" s="185"/>
      <c r="S139" s="185"/>
      <c r="T139" s="185"/>
      <c r="U139" s="185"/>
      <c r="V139" s="185"/>
      <c r="W139" s="185"/>
      <c r="X139" s="185"/>
      <c r="Y139" s="185"/>
      <c r="Z139" s="185"/>
      <c r="AA139" s="185"/>
      <c r="AB139" s="185"/>
      <c r="AC139" s="185"/>
      <c r="AD139" s="185"/>
      <c r="AE139" s="185"/>
      <c r="AF139" s="185"/>
      <c r="AG139" s="185"/>
      <c r="AH139" s="185"/>
      <c r="AI139" s="185"/>
      <c r="AJ139" s="185"/>
      <c r="AK139" s="185"/>
      <c r="AL139" s="185"/>
      <c r="AM139" s="185"/>
      <c r="AN139" s="185"/>
      <c r="AO139" s="185"/>
      <c r="AP139" s="185"/>
      <c r="AQ139" s="185"/>
      <c r="AR139" s="185"/>
      <c r="AS139" s="185"/>
      <c r="AT139" s="185"/>
      <c r="AU139" s="185"/>
      <c r="AV139" s="185"/>
      <c r="AW139" s="185"/>
      <c r="AX139" s="185"/>
      <c r="AY139" s="185"/>
      <c r="AZ139" s="185"/>
      <c r="BA139" s="185"/>
      <c r="BB139" s="185"/>
      <c r="BC139" s="185"/>
      <c r="BD139" s="185"/>
      <c r="BE139" s="185"/>
      <c r="BF139" s="185"/>
      <c r="BG139" s="185"/>
      <c r="BH139" s="185"/>
      <c r="BI139" s="185"/>
      <c r="BJ139" s="185"/>
      <c r="BK139" s="185"/>
      <c r="BL139" s="185"/>
      <c r="BM139" s="185"/>
      <c r="BN139" s="186"/>
      <c r="BO139" s="6"/>
      <c r="BP139" s="6"/>
      <c r="BQ139" s="6"/>
    </row>
    <row r="140" spans="1:107" s="37" customFormat="1" ht="15" customHeight="1" x14ac:dyDescent="0.2">
      <c r="A140" s="82" t="s">
        <v>22</v>
      </c>
      <c r="B140" s="82"/>
      <c r="C140" s="83" t="s">
        <v>75</v>
      </c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70" t="s">
        <v>41</v>
      </c>
      <c r="T140" s="84"/>
      <c r="U140" s="84"/>
      <c r="V140" s="84"/>
      <c r="W140" s="84"/>
      <c r="X140" s="84"/>
      <c r="Y140" s="84"/>
      <c r="Z140" s="84"/>
      <c r="AA140" s="72">
        <v>0</v>
      </c>
      <c r="AB140" s="77"/>
      <c r="AC140" s="77"/>
      <c r="AD140" s="77"/>
      <c r="AE140" s="77"/>
      <c r="AF140" s="77"/>
      <c r="AG140" s="77"/>
      <c r="AH140" s="77"/>
      <c r="AI140" s="72">
        <v>0</v>
      </c>
      <c r="AJ140" s="77"/>
      <c r="AK140" s="77"/>
      <c r="AL140" s="77"/>
      <c r="AM140" s="77"/>
      <c r="AN140" s="77"/>
      <c r="AO140" s="77"/>
      <c r="AP140" s="77"/>
      <c r="AQ140" s="78">
        <f>AI140-AA140</f>
        <v>0</v>
      </c>
      <c r="AR140" s="79"/>
      <c r="AS140" s="79"/>
      <c r="AT140" s="79"/>
      <c r="AU140" s="79"/>
      <c r="AV140" s="79"/>
      <c r="AW140" s="79"/>
      <c r="AX140" s="79"/>
      <c r="AY140" s="74" t="s">
        <v>41</v>
      </c>
      <c r="AZ140" s="75"/>
      <c r="BA140" s="75"/>
      <c r="BB140" s="75"/>
      <c r="BC140" s="75"/>
      <c r="BD140" s="75"/>
      <c r="BE140" s="75"/>
      <c r="BF140" s="75"/>
      <c r="BG140" s="74" t="s">
        <v>41</v>
      </c>
      <c r="BH140" s="75"/>
      <c r="BI140" s="75"/>
      <c r="BJ140" s="75"/>
      <c r="BK140" s="75"/>
      <c r="BL140" s="75"/>
      <c r="BM140" s="75"/>
      <c r="BN140" s="75"/>
      <c r="BO140" s="31"/>
      <c r="BP140" s="31"/>
      <c r="BQ140" s="31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</row>
    <row r="141" spans="1:107" ht="15.75" customHeight="1" x14ac:dyDescent="0.2">
      <c r="A141" s="213" t="s">
        <v>185</v>
      </c>
      <c r="B141" s="185"/>
      <c r="C141" s="185"/>
      <c r="D141" s="185"/>
      <c r="E141" s="185"/>
      <c r="F141" s="185"/>
      <c r="G141" s="185"/>
      <c r="H141" s="185"/>
      <c r="I141" s="185"/>
      <c r="J141" s="185"/>
      <c r="K141" s="185"/>
      <c r="L141" s="185"/>
      <c r="M141" s="185"/>
      <c r="N141" s="185"/>
      <c r="O141" s="185"/>
      <c r="P141" s="185"/>
      <c r="Q141" s="185"/>
      <c r="R141" s="185"/>
      <c r="S141" s="185"/>
      <c r="T141" s="185"/>
      <c r="U141" s="185"/>
      <c r="V141" s="185"/>
      <c r="W141" s="185"/>
      <c r="X141" s="185"/>
      <c r="Y141" s="185"/>
      <c r="Z141" s="185"/>
      <c r="AA141" s="185"/>
      <c r="AB141" s="185"/>
      <c r="AC141" s="185"/>
      <c r="AD141" s="185"/>
      <c r="AE141" s="185"/>
      <c r="AF141" s="185"/>
      <c r="AG141" s="185"/>
      <c r="AH141" s="185"/>
      <c r="AI141" s="185"/>
      <c r="AJ141" s="185"/>
      <c r="AK141" s="185"/>
      <c r="AL141" s="185"/>
      <c r="AM141" s="185"/>
      <c r="AN141" s="185"/>
      <c r="AO141" s="185"/>
      <c r="AP141" s="185"/>
      <c r="AQ141" s="185"/>
      <c r="AR141" s="185"/>
      <c r="AS141" s="185"/>
      <c r="AT141" s="185"/>
      <c r="AU141" s="185"/>
      <c r="AV141" s="185"/>
      <c r="AW141" s="185"/>
      <c r="AX141" s="185"/>
      <c r="AY141" s="185"/>
      <c r="AZ141" s="185"/>
      <c r="BA141" s="185"/>
      <c r="BB141" s="185"/>
      <c r="BC141" s="185"/>
      <c r="BD141" s="185"/>
      <c r="BE141" s="185"/>
      <c r="BF141" s="185"/>
      <c r="BG141" s="185"/>
      <c r="BH141" s="185"/>
      <c r="BI141" s="185"/>
      <c r="BJ141" s="185"/>
      <c r="BK141" s="185"/>
      <c r="BL141" s="185"/>
      <c r="BM141" s="185"/>
      <c r="BN141" s="186"/>
      <c r="BO141" s="6"/>
      <c r="BP141" s="6"/>
      <c r="BQ141" s="6"/>
    </row>
    <row r="142" spans="1:107" ht="15.75" customHeight="1" x14ac:dyDescent="0.2">
      <c r="A142" s="213" t="s">
        <v>186</v>
      </c>
      <c r="B142" s="185"/>
      <c r="C142" s="185"/>
      <c r="D142" s="185"/>
      <c r="E142" s="185"/>
      <c r="F142" s="185"/>
      <c r="G142" s="185"/>
      <c r="H142" s="185"/>
      <c r="I142" s="185"/>
      <c r="J142" s="185"/>
      <c r="K142" s="185"/>
      <c r="L142" s="185"/>
      <c r="M142" s="185"/>
      <c r="N142" s="185"/>
      <c r="O142" s="185"/>
      <c r="P142" s="185"/>
      <c r="Q142" s="185"/>
      <c r="R142" s="185"/>
      <c r="S142" s="185"/>
      <c r="T142" s="185"/>
      <c r="U142" s="185"/>
      <c r="V142" s="185"/>
      <c r="W142" s="185"/>
      <c r="X142" s="185"/>
      <c r="Y142" s="185"/>
      <c r="Z142" s="185"/>
      <c r="AA142" s="185"/>
      <c r="AB142" s="185"/>
      <c r="AC142" s="185"/>
      <c r="AD142" s="185"/>
      <c r="AE142" s="185"/>
      <c r="AF142" s="185"/>
      <c r="AG142" s="185"/>
      <c r="AH142" s="185"/>
      <c r="AI142" s="185"/>
      <c r="AJ142" s="185"/>
      <c r="AK142" s="185"/>
      <c r="AL142" s="185"/>
      <c r="AM142" s="185"/>
      <c r="AN142" s="185"/>
      <c r="AO142" s="185"/>
      <c r="AP142" s="185"/>
      <c r="AQ142" s="185"/>
      <c r="AR142" s="185"/>
      <c r="AS142" s="185"/>
      <c r="AT142" s="185"/>
      <c r="AU142" s="185"/>
      <c r="AV142" s="185"/>
      <c r="AW142" s="185"/>
      <c r="AX142" s="185"/>
      <c r="AY142" s="185"/>
      <c r="AZ142" s="185"/>
      <c r="BA142" s="185"/>
      <c r="BB142" s="185"/>
      <c r="BC142" s="185"/>
      <c r="BD142" s="185"/>
      <c r="BE142" s="185"/>
      <c r="BF142" s="185"/>
      <c r="BG142" s="185"/>
      <c r="BH142" s="185"/>
      <c r="BI142" s="185"/>
      <c r="BJ142" s="185"/>
      <c r="BK142" s="185"/>
      <c r="BL142" s="185"/>
      <c r="BM142" s="185"/>
      <c r="BN142" s="186"/>
      <c r="BO142" s="6"/>
      <c r="BP142" s="6"/>
      <c r="BQ142" s="6"/>
    </row>
    <row r="143" spans="1:107" s="33" customFormat="1" ht="15.75" customHeight="1" x14ac:dyDescent="0.25">
      <c r="A143" s="90" t="s">
        <v>45</v>
      </c>
      <c r="B143" s="90"/>
      <c r="C143" s="83" t="s">
        <v>76</v>
      </c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76"/>
      <c r="T143" s="69"/>
      <c r="U143" s="69"/>
      <c r="V143" s="69"/>
      <c r="W143" s="69"/>
      <c r="X143" s="69"/>
      <c r="Y143" s="69"/>
      <c r="Z143" s="69"/>
      <c r="AA143" s="72">
        <v>0</v>
      </c>
      <c r="AB143" s="73"/>
      <c r="AC143" s="73"/>
      <c r="AD143" s="73"/>
      <c r="AE143" s="73"/>
      <c r="AF143" s="73"/>
      <c r="AG143" s="73"/>
      <c r="AH143" s="73"/>
      <c r="AI143" s="72">
        <v>0</v>
      </c>
      <c r="AJ143" s="73"/>
      <c r="AK143" s="73"/>
      <c r="AL143" s="73"/>
      <c r="AM143" s="73"/>
      <c r="AN143" s="73"/>
      <c r="AO143" s="73"/>
      <c r="AP143" s="73"/>
      <c r="AQ143" s="72">
        <f>AI143-AA143</f>
        <v>0</v>
      </c>
      <c r="AR143" s="73"/>
      <c r="AS143" s="73"/>
      <c r="AT143" s="73"/>
      <c r="AU143" s="73"/>
      <c r="AV143" s="73"/>
      <c r="AW143" s="73"/>
      <c r="AX143" s="73"/>
      <c r="AY143" s="74" t="s">
        <v>41</v>
      </c>
      <c r="AZ143" s="75"/>
      <c r="BA143" s="75"/>
      <c r="BB143" s="75"/>
      <c r="BC143" s="75"/>
      <c r="BD143" s="75"/>
      <c r="BE143" s="75"/>
      <c r="BF143" s="75"/>
      <c r="BG143" s="74" t="s">
        <v>41</v>
      </c>
      <c r="BH143" s="75"/>
      <c r="BI143" s="75"/>
      <c r="BJ143" s="75"/>
      <c r="BK143" s="75"/>
      <c r="BL143" s="75"/>
      <c r="BM143" s="75"/>
      <c r="BN143" s="75"/>
      <c r="BO143" s="32"/>
      <c r="BP143" s="32"/>
      <c r="BQ143" s="32"/>
      <c r="BR143" s="35"/>
      <c r="BS143" s="35"/>
      <c r="BT143" s="35"/>
      <c r="BU143" s="35"/>
      <c r="BV143" s="35"/>
      <c r="BW143" s="35"/>
      <c r="BX143" s="35"/>
      <c r="BY143" s="35"/>
      <c r="BZ143" s="35"/>
      <c r="CA143" s="35"/>
      <c r="CB143" s="35"/>
      <c r="CC143" s="35"/>
      <c r="CD143" s="35"/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  <c r="CS143" s="35"/>
      <c r="CT143" s="35"/>
      <c r="CU143" s="35"/>
      <c r="CV143" s="35"/>
      <c r="CW143" s="35"/>
      <c r="CX143" s="35"/>
      <c r="CY143" s="35"/>
      <c r="CZ143" s="35"/>
      <c r="DA143" s="35"/>
      <c r="DB143" s="35"/>
      <c r="DC143" s="35"/>
    </row>
    <row r="144" spans="1:107" s="24" customFormat="1" ht="15.75" hidden="1" customHeight="1" x14ac:dyDescent="0.25">
      <c r="A144" s="88" t="s">
        <v>11</v>
      </c>
      <c r="B144" s="88"/>
      <c r="C144" s="91" t="s">
        <v>12</v>
      </c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76" t="s">
        <v>33</v>
      </c>
      <c r="T144" s="69"/>
      <c r="U144" s="69"/>
      <c r="V144" s="69"/>
      <c r="W144" s="69"/>
      <c r="X144" s="69"/>
      <c r="Y144" s="69"/>
      <c r="Z144" s="69"/>
      <c r="AA144" s="80" t="s">
        <v>91</v>
      </c>
      <c r="AB144" s="80"/>
      <c r="AC144" s="80"/>
      <c r="AD144" s="80"/>
      <c r="AE144" s="80"/>
      <c r="AF144" s="80"/>
      <c r="AG144" s="80"/>
      <c r="AH144" s="80"/>
      <c r="AI144" s="80" t="s">
        <v>99</v>
      </c>
      <c r="AJ144" s="80"/>
      <c r="AK144" s="80"/>
      <c r="AL144" s="80"/>
      <c r="AM144" s="80"/>
      <c r="AN144" s="80"/>
      <c r="AO144" s="80"/>
      <c r="AP144" s="80"/>
      <c r="AQ144" s="72" t="s">
        <v>103</v>
      </c>
      <c r="AR144" s="73"/>
      <c r="AS144" s="73"/>
      <c r="AT144" s="73"/>
      <c r="AU144" s="73"/>
      <c r="AV144" s="73"/>
      <c r="AW144" s="73"/>
      <c r="AX144" s="73"/>
      <c r="AY144" s="69" t="s">
        <v>19</v>
      </c>
      <c r="AZ144" s="69"/>
      <c r="BA144" s="69"/>
      <c r="BB144" s="69"/>
      <c r="BC144" s="69"/>
      <c r="BD144" s="69"/>
      <c r="BE144" s="69"/>
      <c r="BF144" s="69"/>
      <c r="BG144" s="69" t="s">
        <v>102</v>
      </c>
      <c r="BH144" s="84"/>
      <c r="BI144" s="84"/>
      <c r="BJ144" s="84"/>
      <c r="BK144" s="84"/>
      <c r="BL144" s="84"/>
      <c r="BM144" s="84"/>
      <c r="BN144" s="84"/>
      <c r="BO144" s="28"/>
      <c r="BP144" s="28"/>
      <c r="BQ144" s="28"/>
      <c r="BR144" s="34"/>
      <c r="BS144" s="34"/>
      <c r="BT144" s="34"/>
      <c r="BU144" s="34"/>
      <c r="BV144" s="34"/>
      <c r="BW144" s="34"/>
      <c r="BX144" s="34"/>
      <c r="BY144" s="34"/>
      <c r="BZ144" s="34"/>
      <c r="CA144" s="36" t="s">
        <v>100</v>
      </c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</row>
    <row r="145" spans="1:107" s="24" customFormat="1" ht="15.75" customHeight="1" x14ac:dyDescent="0.25">
      <c r="A145" s="88"/>
      <c r="B145" s="88"/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76"/>
      <c r="T145" s="69"/>
      <c r="U145" s="69"/>
      <c r="V145" s="69"/>
      <c r="W145" s="69"/>
      <c r="X145" s="69"/>
      <c r="Y145" s="69"/>
      <c r="Z145" s="69"/>
      <c r="AA145" s="72"/>
      <c r="AB145" s="77"/>
      <c r="AC145" s="77"/>
      <c r="AD145" s="77"/>
      <c r="AE145" s="77"/>
      <c r="AF145" s="77"/>
      <c r="AG145" s="77"/>
      <c r="AH145" s="77"/>
      <c r="AI145" s="78"/>
      <c r="AJ145" s="79"/>
      <c r="AK145" s="79"/>
      <c r="AL145" s="79"/>
      <c r="AM145" s="79"/>
      <c r="AN145" s="79"/>
      <c r="AO145" s="79"/>
      <c r="AP145" s="79"/>
      <c r="AQ145" s="78"/>
      <c r="AR145" s="79"/>
      <c r="AS145" s="79"/>
      <c r="AT145" s="79"/>
      <c r="AU145" s="79"/>
      <c r="AV145" s="79"/>
      <c r="AW145" s="79"/>
      <c r="AX145" s="79"/>
      <c r="AY145" s="69"/>
      <c r="AZ145" s="69"/>
      <c r="BA145" s="69"/>
      <c r="BB145" s="69"/>
      <c r="BC145" s="69"/>
      <c r="BD145" s="69"/>
      <c r="BE145" s="69"/>
      <c r="BF145" s="69"/>
      <c r="BG145" s="69"/>
      <c r="BH145" s="69"/>
      <c r="BI145" s="69"/>
      <c r="BJ145" s="69"/>
      <c r="BK145" s="69"/>
      <c r="BL145" s="69"/>
      <c r="BM145" s="69"/>
      <c r="BN145" s="69"/>
      <c r="BO145" s="28"/>
      <c r="BP145" s="28"/>
      <c r="BQ145" s="28"/>
      <c r="CA145" s="30" t="s">
        <v>92</v>
      </c>
    </row>
    <row r="146" spans="1:107" s="33" customFormat="1" ht="32.25" customHeight="1" x14ac:dyDescent="0.25">
      <c r="A146" s="90" t="s">
        <v>46</v>
      </c>
      <c r="B146" s="90"/>
      <c r="C146" s="83" t="s">
        <v>77</v>
      </c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70" t="s">
        <v>41</v>
      </c>
      <c r="T146" s="71"/>
      <c r="U146" s="71"/>
      <c r="V146" s="71"/>
      <c r="W146" s="71"/>
      <c r="X146" s="71"/>
      <c r="Y146" s="71"/>
      <c r="Z146" s="71"/>
      <c r="AA146" s="72">
        <v>0</v>
      </c>
      <c r="AB146" s="73"/>
      <c r="AC146" s="73"/>
      <c r="AD146" s="73"/>
      <c r="AE146" s="73"/>
      <c r="AF146" s="73"/>
      <c r="AG146" s="73"/>
      <c r="AH146" s="73"/>
      <c r="AI146" s="72">
        <v>0</v>
      </c>
      <c r="AJ146" s="73"/>
      <c r="AK146" s="73"/>
      <c r="AL146" s="73"/>
      <c r="AM146" s="73"/>
      <c r="AN146" s="73"/>
      <c r="AO146" s="73"/>
      <c r="AP146" s="73"/>
      <c r="AQ146" s="72">
        <f>AI146-AA146</f>
        <v>0</v>
      </c>
      <c r="AR146" s="73"/>
      <c r="AS146" s="73"/>
      <c r="AT146" s="73"/>
      <c r="AU146" s="73"/>
      <c r="AV146" s="73"/>
      <c r="AW146" s="73"/>
      <c r="AX146" s="73"/>
      <c r="AY146" s="74" t="s">
        <v>41</v>
      </c>
      <c r="AZ146" s="75"/>
      <c r="BA146" s="75"/>
      <c r="BB146" s="75"/>
      <c r="BC146" s="75"/>
      <c r="BD146" s="75"/>
      <c r="BE146" s="75"/>
      <c r="BF146" s="75"/>
      <c r="BG146" s="74" t="s">
        <v>41</v>
      </c>
      <c r="BH146" s="75"/>
      <c r="BI146" s="75"/>
      <c r="BJ146" s="75"/>
      <c r="BK146" s="75"/>
      <c r="BL146" s="75"/>
      <c r="BM146" s="75"/>
      <c r="BN146" s="75"/>
      <c r="BO146" s="32"/>
      <c r="BP146" s="32"/>
      <c r="BQ146" s="32"/>
    </row>
    <row r="147" spans="1:107" ht="15.75" customHeight="1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</row>
    <row r="148" spans="1:107" ht="15.75" customHeight="1" x14ac:dyDescent="0.2">
      <c r="A148" s="38" t="s">
        <v>78</v>
      </c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</row>
    <row r="149" spans="1:107" ht="15.75" customHeight="1" x14ac:dyDescent="0.2">
      <c r="A149" s="214" t="s">
        <v>187</v>
      </c>
      <c r="B149" s="185"/>
      <c r="C149" s="185"/>
      <c r="D149" s="185"/>
      <c r="E149" s="185"/>
      <c r="F149" s="185"/>
      <c r="G149" s="185"/>
      <c r="H149" s="185"/>
      <c r="I149" s="185"/>
      <c r="J149" s="185"/>
      <c r="K149" s="185"/>
      <c r="L149" s="185"/>
      <c r="M149" s="185"/>
      <c r="N149" s="185"/>
      <c r="O149" s="185"/>
      <c r="P149" s="185"/>
      <c r="Q149" s="185"/>
      <c r="R149" s="185"/>
      <c r="S149" s="185"/>
      <c r="T149" s="185"/>
      <c r="U149" s="185"/>
      <c r="V149" s="185"/>
      <c r="W149" s="185"/>
      <c r="X149" s="185"/>
      <c r="Y149" s="185"/>
      <c r="Z149" s="185"/>
      <c r="AA149" s="185"/>
      <c r="AB149" s="185"/>
      <c r="AC149" s="185"/>
      <c r="AD149" s="185"/>
      <c r="AE149" s="185"/>
      <c r="AF149" s="185"/>
      <c r="AG149" s="185"/>
      <c r="AH149" s="185"/>
      <c r="AI149" s="185"/>
      <c r="AJ149" s="185"/>
      <c r="AK149" s="185"/>
      <c r="AL149" s="185"/>
      <c r="AM149" s="185"/>
      <c r="AN149" s="185"/>
      <c r="AO149" s="185"/>
      <c r="AP149" s="185"/>
      <c r="AQ149" s="185"/>
      <c r="AR149" s="185"/>
      <c r="AS149" s="185"/>
      <c r="AT149" s="185"/>
      <c r="AU149" s="185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5"/>
      <c r="BF149" s="185"/>
      <c r="BG149" s="185"/>
      <c r="BH149" s="185"/>
      <c r="BI149" s="185"/>
      <c r="BJ149" s="185"/>
      <c r="BK149" s="185"/>
      <c r="BL149" s="185"/>
      <c r="BM149" s="185"/>
      <c r="BN149" s="186"/>
      <c r="BO149" s="6"/>
      <c r="BP149" s="6"/>
      <c r="BQ149" s="6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</row>
    <row r="150" spans="1:107" ht="15.75" customHeight="1" x14ac:dyDescent="0.2">
      <c r="A150" s="38" t="s">
        <v>79</v>
      </c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</row>
    <row r="151" spans="1:107" ht="15.75" customHeight="1" x14ac:dyDescent="0.2">
      <c r="A151" s="214" t="s">
        <v>188</v>
      </c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L151" s="185"/>
      <c r="M151" s="185"/>
      <c r="N151" s="185"/>
      <c r="O151" s="185"/>
      <c r="P151" s="185"/>
      <c r="Q151" s="185"/>
      <c r="R151" s="185"/>
      <c r="S151" s="185"/>
      <c r="T151" s="185"/>
      <c r="U151" s="185"/>
      <c r="V151" s="185"/>
      <c r="W151" s="185"/>
      <c r="X151" s="185"/>
      <c r="Y151" s="185"/>
      <c r="Z151" s="185"/>
      <c r="AA151" s="185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  <c r="BF151" s="185"/>
      <c r="BG151" s="185"/>
      <c r="BH151" s="185"/>
      <c r="BI151" s="185"/>
      <c r="BJ151" s="185"/>
      <c r="BK151" s="185"/>
      <c r="BL151" s="185"/>
      <c r="BM151" s="185"/>
      <c r="BN151" s="186"/>
      <c r="BO151" s="6"/>
      <c r="BP151" s="6"/>
      <c r="BQ151" s="6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</row>
    <row r="152" spans="1:107" ht="15.75" customHeight="1" x14ac:dyDescent="0.25">
      <c r="A152" s="24" t="s">
        <v>80</v>
      </c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</row>
    <row r="153" spans="1:107" ht="15.75" customHeight="1" x14ac:dyDescent="0.2">
      <c r="A153" s="38" t="s">
        <v>81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68"/>
      <c r="N153" s="68"/>
      <c r="O153" s="68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214" t="s">
        <v>189</v>
      </c>
      <c r="B154" s="185"/>
      <c r="C154" s="185"/>
      <c r="D154" s="185"/>
      <c r="E154" s="185"/>
      <c r="F154" s="185"/>
      <c r="G154" s="185"/>
      <c r="H154" s="185"/>
      <c r="I154" s="185"/>
      <c r="J154" s="185"/>
      <c r="K154" s="185"/>
      <c r="L154" s="185"/>
      <c r="M154" s="185"/>
      <c r="N154" s="185"/>
      <c r="O154" s="185"/>
      <c r="P154" s="185"/>
      <c r="Q154" s="185"/>
      <c r="R154" s="185"/>
      <c r="S154" s="185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5"/>
      <c r="BF154" s="185"/>
      <c r="BG154" s="185"/>
      <c r="BH154" s="185"/>
      <c r="BI154" s="185"/>
      <c r="BJ154" s="185"/>
      <c r="BK154" s="185"/>
      <c r="BL154" s="185"/>
      <c r="BM154" s="185"/>
      <c r="BN154" s="186"/>
      <c r="BO154" s="12"/>
      <c r="BP154" s="12"/>
      <c r="BQ154" s="12"/>
    </row>
    <row r="155" spans="1:107" ht="15.75" customHeight="1" x14ac:dyDescent="0.2">
      <c r="A155" s="38" t="s">
        <v>82</v>
      </c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68"/>
      <c r="N155" s="68"/>
      <c r="O155" s="68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15.75" customHeight="1" x14ac:dyDescent="0.2">
      <c r="A156" s="214" t="s">
        <v>190</v>
      </c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L156" s="185"/>
      <c r="M156" s="185"/>
      <c r="N156" s="185"/>
      <c r="O156" s="185"/>
      <c r="P156" s="185"/>
      <c r="Q156" s="185"/>
      <c r="R156" s="185"/>
      <c r="S156" s="185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  <c r="BF156" s="185"/>
      <c r="BG156" s="185"/>
      <c r="BH156" s="185"/>
      <c r="BI156" s="185"/>
      <c r="BJ156" s="185"/>
      <c r="BK156" s="185"/>
      <c r="BL156" s="185"/>
      <c r="BM156" s="185"/>
      <c r="BN156" s="186"/>
      <c r="BO156" s="12"/>
      <c r="BP156" s="12"/>
      <c r="BQ156" s="12"/>
    </row>
    <row r="157" spans="1:107" ht="15.75" customHeight="1" x14ac:dyDescent="0.2">
      <c r="A157" s="38" t="s">
        <v>83</v>
      </c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68"/>
      <c r="N157" s="68"/>
      <c r="O157" s="68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15.75" customHeight="1" x14ac:dyDescent="0.2">
      <c r="A158" s="214" t="s">
        <v>191</v>
      </c>
      <c r="B158" s="185"/>
      <c r="C158" s="185"/>
      <c r="D158" s="185"/>
      <c r="E158" s="185"/>
      <c r="F158" s="185"/>
      <c r="G158" s="185"/>
      <c r="H158" s="185"/>
      <c r="I158" s="185"/>
      <c r="J158" s="185"/>
      <c r="K158" s="185"/>
      <c r="L158" s="185"/>
      <c r="M158" s="185"/>
      <c r="N158" s="185"/>
      <c r="O158" s="185"/>
      <c r="P158" s="185"/>
      <c r="Q158" s="185"/>
      <c r="R158" s="185"/>
      <c r="S158" s="185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  <c r="BF158" s="185"/>
      <c r="BG158" s="185"/>
      <c r="BH158" s="185"/>
      <c r="BI158" s="185"/>
      <c r="BJ158" s="185"/>
      <c r="BK158" s="185"/>
      <c r="BL158" s="185"/>
      <c r="BM158" s="185"/>
      <c r="BN158" s="186"/>
      <c r="BO158" s="12"/>
      <c r="BP158" s="12"/>
      <c r="BQ158" s="12"/>
    </row>
    <row r="159" spans="1:107" ht="15.75" customHeight="1" x14ac:dyDescent="0.2">
      <c r="A159" s="38" t="s">
        <v>84</v>
      </c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68"/>
      <c r="N159" s="68"/>
      <c r="O159" s="68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107" ht="15.75" customHeight="1" x14ac:dyDescent="0.2">
      <c r="A160" s="214" t="s">
        <v>192</v>
      </c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  <c r="BF160" s="185"/>
      <c r="BG160" s="185"/>
      <c r="BH160" s="185"/>
      <c r="BI160" s="185"/>
      <c r="BJ160" s="185"/>
      <c r="BK160" s="185"/>
      <c r="BL160" s="185"/>
      <c r="BM160" s="185"/>
      <c r="BN160" s="186"/>
      <c r="BO160" s="12"/>
      <c r="BP160" s="12"/>
      <c r="BQ160" s="12"/>
    </row>
    <row r="161" spans="1:69" ht="15.75" customHeight="1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ht="42" customHeight="1" x14ac:dyDescent="0.25">
      <c r="A162" s="204" t="s">
        <v>168</v>
      </c>
      <c r="B162" s="205"/>
      <c r="C162" s="205"/>
      <c r="D162" s="205"/>
      <c r="E162" s="205"/>
      <c r="F162" s="205"/>
      <c r="G162" s="205"/>
      <c r="H162" s="205"/>
      <c r="I162" s="205"/>
      <c r="J162" s="205"/>
      <c r="K162" s="205"/>
      <c r="L162" s="205"/>
      <c r="M162" s="205"/>
      <c r="N162" s="205"/>
      <c r="O162" s="205"/>
      <c r="P162" s="205"/>
      <c r="Q162" s="205"/>
      <c r="R162" s="205"/>
      <c r="S162" s="205"/>
      <c r="T162" s="205"/>
      <c r="U162" s="205"/>
      <c r="V162" s="205"/>
      <c r="W162" s="103"/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3"/>
      <c r="AM162" s="103"/>
      <c r="AN162" s="3"/>
      <c r="AO162" s="3"/>
      <c r="AP162" s="208" t="s">
        <v>170</v>
      </c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9" x14ac:dyDescent="0.2">
      <c r="W163" s="148" t="s">
        <v>6</v>
      </c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4"/>
      <c r="AO163" s="4"/>
      <c r="AP163" s="148" t="s">
        <v>32</v>
      </c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6" spans="1:69" ht="31.5" customHeight="1" x14ac:dyDescent="0.25">
      <c r="A166" s="206" t="s">
        <v>169</v>
      </c>
      <c r="B166" s="207"/>
      <c r="C166" s="207"/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  <c r="R166" s="207"/>
      <c r="S166" s="207"/>
      <c r="T166" s="207"/>
      <c r="U166" s="207"/>
      <c r="V166" s="207"/>
      <c r="W166" s="149"/>
      <c r="X166" s="149"/>
      <c r="Y166" s="149"/>
      <c r="Z166" s="149"/>
      <c r="AA166" s="149"/>
      <c r="AB166" s="149"/>
      <c r="AC166" s="149"/>
      <c r="AD166" s="149"/>
      <c r="AE166" s="149"/>
      <c r="AF166" s="149"/>
      <c r="AG166" s="149"/>
      <c r="AH166" s="149"/>
      <c r="AI166" s="149"/>
      <c r="AJ166" s="149"/>
      <c r="AK166" s="149"/>
      <c r="AL166" s="149"/>
      <c r="AM166" s="149"/>
      <c r="AN166" s="3"/>
      <c r="AO166" s="3"/>
      <c r="AP166" s="210" t="s">
        <v>171</v>
      </c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211"/>
      <c r="BD166" s="211"/>
      <c r="BE166" s="211"/>
      <c r="BF166" s="211"/>
      <c r="BG166" s="211"/>
      <c r="BH166" s="211"/>
    </row>
    <row r="167" spans="1:69" x14ac:dyDescent="0.2">
      <c r="W167" s="148" t="s">
        <v>6</v>
      </c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4"/>
      <c r="AO167" s="4"/>
      <c r="AP167" s="148" t="s">
        <v>32</v>
      </c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</sheetData>
  <mergeCells count="801">
    <mergeCell ref="C109:BQ109"/>
    <mergeCell ref="C111:BQ111"/>
    <mergeCell ref="C113:BQ113"/>
    <mergeCell ref="C115:BQ115"/>
    <mergeCell ref="C118:BQ118"/>
    <mergeCell ref="C128:BQ128"/>
    <mergeCell ref="AU127:AY127"/>
    <mergeCell ref="AZ127:BC127"/>
    <mergeCell ref="BD127:BH127"/>
    <mergeCell ref="BI127:BM127"/>
    <mergeCell ref="BN127:BQ127"/>
    <mergeCell ref="A128:B128"/>
    <mergeCell ref="A127:B127"/>
    <mergeCell ref="C127:Z127"/>
    <mergeCell ref="AA127:AE127"/>
    <mergeCell ref="AF127:AJ127"/>
    <mergeCell ref="AK127:AO127"/>
    <mergeCell ref="AP127:AT127"/>
    <mergeCell ref="AP126:AT126"/>
    <mergeCell ref="AU126:AY126"/>
    <mergeCell ref="AZ126:BC126"/>
    <mergeCell ref="BD126:BH126"/>
    <mergeCell ref="BI126:BM126"/>
    <mergeCell ref="BN126:BQ126"/>
    <mergeCell ref="A126:B126"/>
    <mergeCell ref="C126:Z126"/>
    <mergeCell ref="AA126:AE126"/>
    <mergeCell ref="AF126:AJ126"/>
    <mergeCell ref="AK126:AO126"/>
    <mergeCell ref="A125:B125"/>
    <mergeCell ref="C125:BQ125"/>
    <mergeCell ref="AP124:AT124"/>
    <mergeCell ref="AU124:AY124"/>
    <mergeCell ref="AZ124:BC124"/>
    <mergeCell ref="BD124:BH124"/>
    <mergeCell ref="BI124:BM124"/>
    <mergeCell ref="BN124:BQ124"/>
    <mergeCell ref="A124:B124"/>
    <mergeCell ref="C124:Z124"/>
    <mergeCell ref="AA124:AE124"/>
    <mergeCell ref="AF124:AJ124"/>
    <mergeCell ref="AK124:AO124"/>
    <mergeCell ref="A123:B123"/>
    <mergeCell ref="C123:BQ123"/>
    <mergeCell ref="AP122:AT122"/>
    <mergeCell ref="AU122:AY122"/>
    <mergeCell ref="AZ122:BC122"/>
    <mergeCell ref="BD122:BH122"/>
    <mergeCell ref="BI122:BM122"/>
    <mergeCell ref="BN122:BQ122"/>
    <mergeCell ref="AU121:AY121"/>
    <mergeCell ref="AZ121:BC121"/>
    <mergeCell ref="BD121:BH121"/>
    <mergeCell ref="BI121:BM121"/>
    <mergeCell ref="BN121:BQ121"/>
    <mergeCell ref="A122:B122"/>
    <mergeCell ref="C122:Z122"/>
    <mergeCell ref="AA122:AE122"/>
    <mergeCell ref="AF122:AJ122"/>
    <mergeCell ref="AK122:AO122"/>
    <mergeCell ref="A121:B121"/>
    <mergeCell ref="C121:Z121"/>
    <mergeCell ref="AA121:AE121"/>
    <mergeCell ref="AF121:AJ121"/>
    <mergeCell ref="AK121:AO121"/>
    <mergeCell ref="AP121:AT121"/>
    <mergeCell ref="C120:BQ120"/>
    <mergeCell ref="AU119:AY119"/>
    <mergeCell ref="AZ119:BC119"/>
    <mergeCell ref="BD119:BH119"/>
    <mergeCell ref="BI119:BM119"/>
    <mergeCell ref="BN119:BQ119"/>
    <mergeCell ref="A120:B120"/>
    <mergeCell ref="A119:B119"/>
    <mergeCell ref="C119:Z119"/>
    <mergeCell ref="AA119:AE119"/>
    <mergeCell ref="AF119:AJ119"/>
    <mergeCell ref="AK119:AO119"/>
    <mergeCell ref="AP119:AT119"/>
    <mergeCell ref="AU117:AY117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P116:AT116"/>
    <mergeCell ref="AU116:AY116"/>
    <mergeCell ref="AZ116:BC116"/>
    <mergeCell ref="BD116:BH116"/>
    <mergeCell ref="BI116:BM116"/>
    <mergeCell ref="BN116:BQ116"/>
    <mergeCell ref="A116:B116"/>
    <mergeCell ref="C116:Z116"/>
    <mergeCell ref="AA116:AE116"/>
    <mergeCell ref="AF116:AJ116"/>
    <mergeCell ref="AK116:AO116"/>
    <mergeCell ref="A115:B115"/>
    <mergeCell ref="AP114:AT114"/>
    <mergeCell ref="AU114:AY114"/>
    <mergeCell ref="AZ114:BC114"/>
    <mergeCell ref="BD114:BH114"/>
    <mergeCell ref="BI114:BM114"/>
    <mergeCell ref="BN114:BQ114"/>
    <mergeCell ref="A114:B114"/>
    <mergeCell ref="C114:Z114"/>
    <mergeCell ref="AA114:AE114"/>
    <mergeCell ref="AF114:AJ114"/>
    <mergeCell ref="AK114:AO114"/>
    <mergeCell ref="A113:B113"/>
    <mergeCell ref="AP112:AT112"/>
    <mergeCell ref="AU112:AY112"/>
    <mergeCell ref="AZ112:BC112"/>
    <mergeCell ref="BD112:BH112"/>
    <mergeCell ref="BI112:BM112"/>
    <mergeCell ref="BN112:BQ112"/>
    <mergeCell ref="A112:B112"/>
    <mergeCell ref="C112:Z112"/>
    <mergeCell ref="AA112:AE112"/>
    <mergeCell ref="AF112:AJ112"/>
    <mergeCell ref="AK112:AO112"/>
    <mergeCell ref="AZ110:BC110"/>
    <mergeCell ref="BD110:BH110"/>
    <mergeCell ref="BI110:BM110"/>
    <mergeCell ref="BN110:BQ110"/>
    <mergeCell ref="A111:B111"/>
    <mergeCell ref="A110:B110"/>
    <mergeCell ref="C110:Z110"/>
    <mergeCell ref="AA110:AE110"/>
    <mergeCell ref="AF110:AJ110"/>
    <mergeCell ref="AK110:AO110"/>
    <mergeCell ref="AP110:AT110"/>
    <mergeCell ref="AU110:AY110"/>
    <mergeCell ref="BI108:BM108"/>
    <mergeCell ref="BN108:BQ108"/>
    <mergeCell ref="A109:B109"/>
    <mergeCell ref="BI107:BM107"/>
    <mergeCell ref="BN107:BQ107"/>
    <mergeCell ref="A108:B108"/>
    <mergeCell ref="C108:Z108"/>
    <mergeCell ref="AA108:AE108"/>
    <mergeCell ref="AF108:AJ108"/>
    <mergeCell ref="AK108:AO108"/>
    <mergeCell ref="AP108:AT108"/>
    <mergeCell ref="AU108:AY108"/>
    <mergeCell ref="AZ108:BC108"/>
    <mergeCell ref="C100:BQ100"/>
    <mergeCell ref="C102:BQ102"/>
    <mergeCell ref="C104:BQ104"/>
    <mergeCell ref="A107:B107"/>
    <mergeCell ref="C107:Z107"/>
    <mergeCell ref="AA107:AE107"/>
    <mergeCell ref="AF107:AJ107"/>
    <mergeCell ref="AK107:AO107"/>
    <mergeCell ref="AP107:AT107"/>
    <mergeCell ref="AU107:AY107"/>
    <mergeCell ref="A104:B104"/>
    <mergeCell ref="AP103:AT103"/>
    <mergeCell ref="AU103:AY103"/>
    <mergeCell ref="AZ103:BC103"/>
    <mergeCell ref="BD103:BH103"/>
    <mergeCell ref="BI103:BM103"/>
    <mergeCell ref="BN103:BQ103"/>
    <mergeCell ref="A103:B103"/>
    <mergeCell ref="C103:Z103"/>
    <mergeCell ref="AA103:AE103"/>
    <mergeCell ref="AF103:AJ103"/>
    <mergeCell ref="AK103:AO103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U101:AY101"/>
    <mergeCell ref="BI99:BM99"/>
    <mergeCell ref="BN99:BQ99"/>
    <mergeCell ref="A100:B100"/>
    <mergeCell ref="A99:B99"/>
    <mergeCell ref="C99:Z99"/>
    <mergeCell ref="AA99:AE99"/>
    <mergeCell ref="AF99:AJ99"/>
    <mergeCell ref="AK99:AO99"/>
    <mergeCell ref="AP99:AT99"/>
    <mergeCell ref="C68:BQ68"/>
    <mergeCell ref="C70:BQ70"/>
    <mergeCell ref="C72:BQ72"/>
    <mergeCell ref="C74:BQ74"/>
    <mergeCell ref="C77:BQ77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S80:AW80"/>
    <mergeCell ref="AX80:BB80"/>
    <mergeCell ref="BC80:BG80"/>
    <mergeCell ref="BH80:BL80"/>
    <mergeCell ref="BM80:BQ80"/>
    <mergeCell ref="A81:B81"/>
    <mergeCell ref="C81:X81"/>
    <mergeCell ref="Y81:AC81"/>
    <mergeCell ref="AD81:AH81"/>
    <mergeCell ref="AI81:AM81"/>
    <mergeCell ref="A80:B80"/>
    <mergeCell ref="C80:X80"/>
    <mergeCell ref="Y80:AC80"/>
    <mergeCell ref="AD80:AH80"/>
    <mergeCell ref="AI80:AM80"/>
    <mergeCell ref="AN80:AR80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X67:BB67"/>
    <mergeCell ref="BC67:BG67"/>
    <mergeCell ref="BH67:BL67"/>
    <mergeCell ref="BM67:BQ67"/>
    <mergeCell ref="A68:B68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N67:AR67"/>
    <mergeCell ref="AS67:AW67"/>
    <mergeCell ref="C32:BQ32"/>
    <mergeCell ref="C34:BQ34"/>
    <mergeCell ref="A66:B66"/>
    <mergeCell ref="C66:X66"/>
    <mergeCell ref="Y66:AC66"/>
    <mergeCell ref="AD66:AH66"/>
    <mergeCell ref="AI66:AM66"/>
    <mergeCell ref="AN66:AR66"/>
    <mergeCell ref="AS66:AW66"/>
    <mergeCell ref="AX66:BB66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3:AY33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7:BN57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8:BN38"/>
    <mergeCell ref="A36:BN36"/>
    <mergeCell ref="AN65:AR65"/>
    <mergeCell ref="AS65:AW65"/>
    <mergeCell ref="A54:BN54"/>
    <mergeCell ref="AZ30:BC30"/>
    <mergeCell ref="C39:R39"/>
    <mergeCell ref="BM62:BQ62"/>
    <mergeCell ref="BH62:BL62"/>
    <mergeCell ref="AD62:AH62"/>
    <mergeCell ref="AX62:BB62"/>
    <mergeCell ref="X40:AB40"/>
    <mergeCell ref="AC40:AH40"/>
    <mergeCell ref="BI40:BN40"/>
    <mergeCell ref="BD40:BH40"/>
    <mergeCell ref="AY40:BC40"/>
    <mergeCell ref="AI40:AM40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5:BB65"/>
    <mergeCell ref="AU17:BB17"/>
    <mergeCell ref="AN40:AR40"/>
    <mergeCell ref="AS40:AX40"/>
    <mergeCell ref="AU30:AY30"/>
    <mergeCell ref="A39:B39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61:BQ61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3:BL63"/>
    <mergeCell ref="BM63:BQ63"/>
    <mergeCell ref="BM64:BQ64"/>
    <mergeCell ref="BH64:BL64"/>
    <mergeCell ref="A28:B28"/>
    <mergeCell ref="AO2:BL6"/>
    <mergeCell ref="A7:BL7"/>
    <mergeCell ref="A8:BL8"/>
    <mergeCell ref="A9:BL9"/>
    <mergeCell ref="A23:BL23"/>
    <mergeCell ref="AX64:BB64"/>
    <mergeCell ref="AX63:BB63"/>
    <mergeCell ref="AS63:AW63"/>
    <mergeCell ref="AI64:AM64"/>
    <mergeCell ref="AN64:AR64"/>
    <mergeCell ref="AS64:AW64"/>
    <mergeCell ref="A29:B29"/>
    <mergeCell ref="AF29:AJ29"/>
    <mergeCell ref="AZ29:BC29"/>
    <mergeCell ref="AU29:AY29"/>
    <mergeCell ref="AA29:AE29"/>
    <mergeCell ref="C29:Z29"/>
    <mergeCell ref="AK29:AO29"/>
    <mergeCell ref="BM65:BQ65"/>
    <mergeCell ref="BH65:BL65"/>
    <mergeCell ref="AI65:AM65"/>
    <mergeCell ref="BD105:BH105"/>
    <mergeCell ref="BI105:BM105"/>
    <mergeCell ref="AP105:AT105"/>
    <mergeCell ref="AU105:AY105"/>
    <mergeCell ref="AZ105:BC105"/>
    <mergeCell ref="AK95:AO95"/>
    <mergeCell ref="AP95:AT95"/>
    <mergeCell ref="W162:AM162"/>
    <mergeCell ref="A65:B65"/>
    <mergeCell ref="AD65:AH65"/>
    <mergeCell ref="BC65:BG65"/>
    <mergeCell ref="AU95:AY95"/>
    <mergeCell ref="AZ95:BC95"/>
    <mergeCell ref="AZ96:BC96"/>
    <mergeCell ref="AZ97:BC97"/>
    <mergeCell ref="AK97:AO97"/>
    <mergeCell ref="AF105:AJ105"/>
    <mergeCell ref="BN105:BQ105"/>
    <mergeCell ref="AP167:BH167"/>
    <mergeCell ref="A166:V166"/>
    <mergeCell ref="W166:AM166"/>
    <mergeCell ref="AP166:BH166"/>
    <mergeCell ref="W167:AM167"/>
    <mergeCell ref="AP163:BH163"/>
    <mergeCell ref="W163:AM163"/>
    <mergeCell ref="A162:V162"/>
    <mergeCell ref="A106:B106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AP162:BH162"/>
    <mergeCell ref="AN61:BB61"/>
    <mergeCell ref="A59:BQ59"/>
    <mergeCell ref="A64:B64"/>
    <mergeCell ref="Y65:AC65"/>
    <mergeCell ref="AA106:AE106"/>
    <mergeCell ref="AF106:AJ106"/>
    <mergeCell ref="A63:B63"/>
    <mergeCell ref="Y62:AC62"/>
    <mergeCell ref="A92:BQ92"/>
    <mergeCell ref="A42:BN42"/>
    <mergeCell ref="S40:W40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AI46:AX46"/>
    <mergeCell ref="AI48:AX48"/>
    <mergeCell ref="AY43:BN43"/>
    <mergeCell ref="AI50:AX50"/>
    <mergeCell ref="AI51:AX51"/>
    <mergeCell ref="A53:B53"/>
    <mergeCell ref="C50:R50"/>
    <mergeCell ref="C51:R51"/>
    <mergeCell ref="S49:AH49"/>
    <mergeCell ref="S50:AH50"/>
    <mergeCell ref="S51:AH51"/>
    <mergeCell ref="A52:BN52"/>
    <mergeCell ref="A56:B56"/>
    <mergeCell ref="C55:R55"/>
    <mergeCell ref="C56:R56"/>
    <mergeCell ref="A55:B55"/>
    <mergeCell ref="AY51:BN51"/>
    <mergeCell ref="AY46:BN46"/>
    <mergeCell ref="AY48:BN48"/>
    <mergeCell ref="AY49:BN49"/>
    <mergeCell ref="AY50:BN50"/>
    <mergeCell ref="AI49:AX49"/>
    <mergeCell ref="AY56:BN56"/>
    <mergeCell ref="S56:AH56"/>
    <mergeCell ref="AI55:AX55"/>
    <mergeCell ref="AI56:AX56"/>
    <mergeCell ref="S55:AH55"/>
    <mergeCell ref="AY55:BN55"/>
    <mergeCell ref="A93:BQ93"/>
    <mergeCell ref="A94:B95"/>
    <mergeCell ref="C94:Z95"/>
    <mergeCell ref="AA94:AO94"/>
    <mergeCell ref="AP94:BC94"/>
    <mergeCell ref="BD94:BQ94"/>
    <mergeCell ref="AA95:AE95"/>
    <mergeCell ref="AF95:AJ95"/>
    <mergeCell ref="BD95:BH95"/>
    <mergeCell ref="BI95:BM95"/>
    <mergeCell ref="BN95:BQ95"/>
    <mergeCell ref="A96:B96"/>
    <mergeCell ref="C96:Z96"/>
    <mergeCell ref="AA96:AE96"/>
    <mergeCell ref="AF96:AJ96"/>
    <mergeCell ref="AK96:AO96"/>
    <mergeCell ref="AP96:AT96"/>
    <mergeCell ref="AU96:AY96"/>
    <mergeCell ref="BD96:BH96"/>
    <mergeCell ref="BI96:BM96"/>
    <mergeCell ref="AP97:AT97"/>
    <mergeCell ref="AU97:AY97"/>
    <mergeCell ref="A97:B97"/>
    <mergeCell ref="C97:Z97"/>
    <mergeCell ref="AA97:AE97"/>
    <mergeCell ref="AF97:AJ97"/>
    <mergeCell ref="BN98:BQ98"/>
    <mergeCell ref="BD98:BH98"/>
    <mergeCell ref="BI97:BM97"/>
    <mergeCell ref="BN97:BQ97"/>
    <mergeCell ref="BN96:BQ96"/>
    <mergeCell ref="BD97:BH97"/>
    <mergeCell ref="AA105:AE105"/>
    <mergeCell ref="AK98:AO98"/>
    <mergeCell ref="AP98:AT98"/>
    <mergeCell ref="AU98:AY98"/>
    <mergeCell ref="AZ98:BC98"/>
    <mergeCell ref="BI98:BM98"/>
    <mergeCell ref="AK105:AO105"/>
    <mergeCell ref="AU99:AY99"/>
    <mergeCell ref="AZ99:BC99"/>
    <mergeCell ref="BD99:BH99"/>
    <mergeCell ref="BI106:BM106"/>
    <mergeCell ref="A98:B98"/>
    <mergeCell ref="C98:Z98"/>
    <mergeCell ref="AK106:AO106"/>
    <mergeCell ref="AP106:AT106"/>
    <mergeCell ref="AA98:AE98"/>
    <mergeCell ref="AF98:AJ98"/>
    <mergeCell ref="C106:Z106"/>
    <mergeCell ref="A105:B105"/>
    <mergeCell ref="C105:Z105"/>
    <mergeCell ref="AA131:AH131"/>
    <mergeCell ref="AI131:AP131"/>
    <mergeCell ref="AQ131:AX131"/>
    <mergeCell ref="AY131:BF131"/>
    <mergeCell ref="AU106:AY106"/>
    <mergeCell ref="AZ106:BC106"/>
    <mergeCell ref="BD106:BH106"/>
    <mergeCell ref="AZ107:BC107"/>
    <mergeCell ref="BD107:BH107"/>
    <mergeCell ref="BD108:BH108"/>
    <mergeCell ref="A132:B132"/>
    <mergeCell ref="C132:R132"/>
    <mergeCell ref="S132:W132"/>
    <mergeCell ref="X132:AB132"/>
    <mergeCell ref="BN106:BQ106"/>
    <mergeCell ref="A129:BQ129"/>
    <mergeCell ref="A130:BN130"/>
    <mergeCell ref="A131:B131"/>
    <mergeCell ref="C131:R131"/>
    <mergeCell ref="S131:Z131"/>
    <mergeCell ref="AY132:BC132"/>
    <mergeCell ref="BD132:BH132"/>
    <mergeCell ref="BI132:BN132"/>
    <mergeCell ref="A134:B134"/>
    <mergeCell ref="C134:R134"/>
    <mergeCell ref="A133:B133"/>
    <mergeCell ref="AC132:AH132"/>
    <mergeCell ref="AI132:AM132"/>
    <mergeCell ref="AN132:AR132"/>
    <mergeCell ref="AS132:AX132"/>
    <mergeCell ref="AI137:AP137"/>
    <mergeCell ref="A136:B136"/>
    <mergeCell ref="C136:R136"/>
    <mergeCell ref="A135:B135"/>
    <mergeCell ref="C135:R135"/>
    <mergeCell ref="S135:Z135"/>
    <mergeCell ref="AI135:AP135"/>
    <mergeCell ref="A138:B138"/>
    <mergeCell ref="C138:R138"/>
    <mergeCell ref="S138:Z138"/>
    <mergeCell ref="AA138:AH138"/>
    <mergeCell ref="A137:B137"/>
    <mergeCell ref="C137:R137"/>
    <mergeCell ref="AI143:AP143"/>
    <mergeCell ref="A143:B143"/>
    <mergeCell ref="AY143:BF143"/>
    <mergeCell ref="BG143:BN143"/>
    <mergeCell ref="S144:Z144"/>
    <mergeCell ref="AA144:AH144"/>
    <mergeCell ref="AY144:BF144"/>
    <mergeCell ref="BG144:BN144"/>
    <mergeCell ref="A146:B146"/>
    <mergeCell ref="C146:R146"/>
    <mergeCell ref="A145:B145"/>
    <mergeCell ref="C145:R145"/>
    <mergeCell ref="C143:R143"/>
    <mergeCell ref="AQ143:AX143"/>
    <mergeCell ref="A144:B144"/>
    <mergeCell ref="C144:R144"/>
    <mergeCell ref="S143:Z143"/>
    <mergeCell ref="AA143:AH143"/>
    <mergeCell ref="BG131:BN131"/>
    <mergeCell ref="S134:Z134"/>
    <mergeCell ref="AI134:AP134"/>
    <mergeCell ref="AQ134:AX134"/>
    <mergeCell ref="AY134:BF134"/>
    <mergeCell ref="BG134:BN134"/>
    <mergeCell ref="AQ133:AX133"/>
    <mergeCell ref="AY133:BF133"/>
    <mergeCell ref="BG133:BN133"/>
    <mergeCell ref="AA134:AH134"/>
    <mergeCell ref="AY136:BF136"/>
    <mergeCell ref="BG136:BN136"/>
    <mergeCell ref="AI136:AP136"/>
    <mergeCell ref="AQ136:AX136"/>
    <mergeCell ref="C133:R133"/>
    <mergeCell ref="S133:Z133"/>
    <mergeCell ref="AA133:AH133"/>
    <mergeCell ref="AI133:AP133"/>
    <mergeCell ref="AY138:BF138"/>
    <mergeCell ref="BG138:BN138"/>
    <mergeCell ref="S137:Z137"/>
    <mergeCell ref="AA137:AH137"/>
    <mergeCell ref="AQ135:AX135"/>
    <mergeCell ref="AY135:BF135"/>
    <mergeCell ref="BG135:BN135"/>
    <mergeCell ref="S136:Z136"/>
    <mergeCell ref="AA135:AH135"/>
    <mergeCell ref="AA136:AH136"/>
    <mergeCell ref="A140:B140"/>
    <mergeCell ref="C140:R140"/>
    <mergeCell ref="S140:Z140"/>
    <mergeCell ref="AA140:AH140"/>
    <mergeCell ref="AI138:AP138"/>
    <mergeCell ref="AQ137:AX137"/>
    <mergeCell ref="AQ138:AX138"/>
    <mergeCell ref="A139:BN139"/>
    <mergeCell ref="AY137:BF137"/>
    <mergeCell ref="BG137:BN137"/>
    <mergeCell ref="AI145:AP145"/>
    <mergeCell ref="AQ145:AX145"/>
    <mergeCell ref="AI144:AP144"/>
    <mergeCell ref="AQ144:AX144"/>
    <mergeCell ref="AY140:BF140"/>
    <mergeCell ref="BG140:BN140"/>
    <mergeCell ref="A141:BN141"/>
    <mergeCell ref="A142:BN142"/>
    <mergeCell ref="AI140:AP140"/>
    <mergeCell ref="AQ140:AX140"/>
    <mergeCell ref="AY145:BF145"/>
    <mergeCell ref="BG145:BN145"/>
    <mergeCell ref="S146:Z146"/>
    <mergeCell ref="AA146:AH146"/>
    <mergeCell ref="AI146:AP146"/>
    <mergeCell ref="AQ146:AX146"/>
    <mergeCell ref="AY146:BF146"/>
    <mergeCell ref="BG146:BN146"/>
    <mergeCell ref="S145:Z145"/>
    <mergeCell ref="AA145:AH145"/>
    <mergeCell ref="A153:O153"/>
    <mergeCell ref="A154:BN154"/>
    <mergeCell ref="A155:O155"/>
    <mergeCell ref="A148:BQ148"/>
    <mergeCell ref="A149:BN149"/>
    <mergeCell ref="A150:BQ150"/>
    <mergeCell ref="A151:BN151"/>
    <mergeCell ref="AY44:BN44"/>
    <mergeCell ref="A44:B44"/>
    <mergeCell ref="C44:R44"/>
    <mergeCell ref="S44:AH44"/>
    <mergeCell ref="AI44:AX44"/>
    <mergeCell ref="A160:BN160"/>
    <mergeCell ref="A156:BN156"/>
    <mergeCell ref="A157:O157"/>
    <mergeCell ref="A158:BN158"/>
    <mergeCell ref="A159:O159"/>
    <mergeCell ref="A89:BQ89"/>
    <mergeCell ref="A90:BN90"/>
    <mergeCell ref="C61:X62"/>
    <mergeCell ref="C63:X63"/>
    <mergeCell ref="C64:X64"/>
    <mergeCell ref="C65:X65"/>
    <mergeCell ref="AD63:AH63"/>
    <mergeCell ref="AN63:AR63"/>
    <mergeCell ref="Y61:AM61"/>
    <mergeCell ref="Y63:AC63"/>
  </mergeCells>
  <phoneticPr fontId="0" type="noConversion"/>
  <conditionalFormatting sqref="C65:C87">
    <cfRule type="cellIs" dxfId="1" priority="1" stopIfTrue="1" operator="equal">
      <formula>$C64</formula>
    </cfRule>
  </conditionalFormatting>
  <conditionalFormatting sqref="A55:B56 A160 A140:B140 A156 A43:B44 A143:B146 A149 A151 A154 A158 A41:B41 A53:B53 A46:B46 A48:B51 A134:B138 A90 A65:B87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КПК0118130</vt:lpstr>
      <vt:lpstr>КПК0118130!Область_печати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2026-02-23T12:31:52Z</dcterms:modified>
</cp:coreProperties>
</file>